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ông Việc\ĐẦU TƯ CÔNG\ĐTC HUYỆN GIAI ĐOẠN 2021-2025\PHÊ DUYỆT ĐTC GIAI ĐOẠN 2021-2025\BẢN PHÊ DUYỆT CHỦ TRƯƠNG ĐẦU TƯ ĐIỀU CHỈNH BỔ SUNG lần 2\Dự thảo Tờ trình và NQ năm 2023\"/>
    </mc:Choice>
  </mc:AlternateContent>
  <bookViews>
    <workbookView xWindow="0" yWindow="0" windowWidth="28800" windowHeight="11880" activeTab="1"/>
  </bookViews>
  <sheets>
    <sheet name="Giai đoạn 2021-2025 (3)" sheetId="4" r:id="rId1"/>
    <sheet name="Giai đoạn 2021-2025 (2)" sheetId="2" r:id="rId2"/>
  </sheets>
  <definedNames>
    <definedName name="_xlnm._FilterDatabase" localSheetId="1" hidden="1">'Giai đoạn 2021-2025 (2)'!$A$13:$O$18</definedName>
    <definedName name="_xlnm._FilterDatabase" localSheetId="0" hidden="1">'Giai đoạn 2021-2025 (3)'!$A$13:$O$18</definedName>
    <definedName name="_xlnm.Print_Area" localSheetId="1">'Giai đoạn 2021-2025 (2)'!$A$1:$N$25</definedName>
    <definedName name="_xlnm.Print_Area" localSheetId="0">'Giai đoạn 2021-2025 (3)'!$A$1:$N$25</definedName>
    <definedName name="_xlnm.Print_Titles" localSheetId="1">'Giai đoạn 2021-2025 (2)'!$4:$6</definedName>
    <definedName name="_xlnm.Print_Titles" localSheetId="0">'Giai đoạn 2021-2025 (3)'!$4:$6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4" l="1"/>
  <c r="F18" i="4"/>
  <c r="G16" i="4"/>
  <c r="F16" i="4" s="1"/>
  <c r="M14" i="4"/>
  <c r="L14" i="4"/>
  <c r="K14" i="4"/>
  <c r="I14" i="4"/>
  <c r="G12" i="4"/>
  <c r="G10" i="4"/>
  <c r="M8" i="4"/>
  <c r="L8" i="4"/>
  <c r="G18" i="2" l="1"/>
  <c r="F18" i="2" s="1"/>
  <c r="G16" i="2"/>
  <c r="F16" i="2" s="1"/>
  <c r="M14" i="2"/>
  <c r="L14" i="2"/>
  <c r="K14" i="2"/>
  <c r="I14" i="2"/>
  <c r="G12" i="2"/>
  <c r="G10" i="2"/>
  <c r="M8" i="2"/>
  <c r="L8" i="2"/>
</calcChain>
</file>

<file path=xl/sharedStrings.xml><?xml version="1.0" encoding="utf-8"?>
<sst xmlns="http://schemas.openxmlformats.org/spreadsheetml/2006/main" count="138" uniqueCount="44">
  <si>
    <t>TT</t>
  </si>
  <si>
    <t>Tên công trình, dự án</t>
  </si>
  <si>
    <t>Địa điểm thực hiện</t>
  </si>
  <si>
    <t>Chủ đầu tư</t>
  </si>
  <si>
    <t>Cơ cấu nguồn vốn giai đoạn 2021-2025</t>
  </si>
  <si>
    <t>Ghi chú</t>
  </si>
  <si>
    <t>Tổng cộng</t>
  </si>
  <si>
    <t xml:space="preserve">Trong đó </t>
  </si>
  <si>
    <t>Vốn CT MTQG NTM</t>
  </si>
  <si>
    <t>Vốn CT MTQG giảm nghèo bền vững</t>
  </si>
  <si>
    <t>NS huyện</t>
  </si>
  <si>
    <t>Vốn lồng ghép các chương trình, dự án khác</t>
  </si>
  <si>
    <t>Vốn ngân sách xã</t>
  </si>
  <si>
    <t>Nhân dân đóng góp</t>
  </si>
  <si>
    <t>A</t>
  </si>
  <si>
    <t>CHƯƠNG TRÌNH MỤC TIÊU QUỐC GIA GIẢM NGHÈO BỀN VỮNG</t>
  </si>
  <si>
    <t>Xã Phù Hóa</t>
  </si>
  <si>
    <t xml:space="preserve">Đường nối cầu vượt lũ đi liên xã, xã Phù Hoá </t>
  </si>
  <si>
    <t>2023-2025</t>
  </si>
  <si>
    <t>UBND xã 
Phù Hóa</t>
  </si>
  <si>
    <t>B</t>
  </si>
  <si>
    <t>CHƯƠNG TRÌNH MỤC TIÊU QUỐC GIA XÂY DỰNG NÔNG THÔN MỚI</t>
  </si>
  <si>
    <t>I</t>
  </si>
  <si>
    <t>Xã Quảng Kim</t>
  </si>
  <si>
    <t>UBND xã Quảng Kim</t>
  </si>
  <si>
    <t>Xây dựng nhà hiệu bộ trường THCS xã Quảng Kim</t>
  </si>
  <si>
    <t>Hạ tầng kỹ thuật kết nối tuyến đường từ Cầu vượt lũ Liên Trường - Phù Hoá đi trung tâm xã Phù Hoá, huyện Quảng Trạch</t>
  </si>
  <si>
    <t>-</t>
  </si>
  <si>
    <t>Điều chỉnh thành</t>
  </si>
  <si>
    <t xml:space="preserve">Tên dự án đã được phê duyệt tại Nghị quyết 12/NQ-HĐND ngày 25/10/2022 </t>
  </si>
  <si>
    <t>( Kèm theo Tờ trình số         /TTr-UBND ngày      tháng      năm 2023 của Uỷ ban nhân dân huyện Quảng Trạch)</t>
  </si>
  <si>
    <t xml:space="preserve">
PHỤ LỤC 2: ĐIỂU CHỈNH NỘI DUNG CÔNG TRÌNH, DỰ ÁN ĐẦU TƯ THUỘC CHƯƠNG TRÌNH MỤC TIÊU QUỐC GIA 
GIAI ĐOẠN 2021 - 2025 CỦA HUYỆN QUẢNG TRẠCH</t>
  </si>
  <si>
    <t>Xây dựng Nhà hiệu bộ 8 phòng 3 tầng Trường Trung học cơ sở xã Quảng Kim</t>
  </si>
  <si>
    <t>II</t>
  </si>
  <si>
    <t>Xã Quảng Tiến</t>
  </si>
  <si>
    <t>Hệ thống truyền thanh, thiết bị tin học xã Quảng Tiến</t>
  </si>
  <si>
    <t>Thời gian dự kiến thực hiện dự án</t>
  </si>
  <si>
    <t>UBND xã Quảng Tiến</t>
  </si>
  <si>
    <t>Xây dựng hàng rào và các hạng mục phụ trợ UBND xã Quảng Tiến</t>
  </si>
  <si>
    <t xml:space="preserve">Thiết bị tin học và cơ sở vật chất xã Quảng Tiến </t>
  </si>
  <si>
    <t>Xã 
Quảng Tiến</t>
  </si>
  <si>
    <t>( Kèm theo Nghị quyết số         /NQ-HĐND ngày      tháng      năm 2023 của Hội đồng nhân dân huyện Quảng Trạch)</t>
  </si>
  <si>
    <t>Dự kiến tổng mức 
đầu tư</t>
  </si>
  <si>
    <t>Dự kiến thời gian thực hiện dự 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</si>
</sst>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indexed="8"/>
      <name val="Calibri"/>
      <family val="2"/>
    </font>
    <font>
      <sz val="12"/>
      <name val="Times New Roman"/>
      <family val="1"/>
    </font>
    <font>
      <sz val="12"/>
      <name val=".VnTime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i/>
      <sz val="16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/>
    </xf>
    <xf numFmtId="3" fontId="0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2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right" vertical="center"/>
    </xf>
    <xf numFmtId="165" fontId="7" fillId="2" borderId="2" xfId="1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" fontId="7" fillId="2" borderId="2" xfId="1" applyNumberFormat="1" applyFont="1" applyFill="1" applyBorder="1" applyAlignment="1">
      <alignment horizontal="right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3" fontId="5" fillId="2" borderId="2" xfId="2" applyNumberFormat="1" applyFont="1" applyFill="1" applyBorder="1" applyAlignment="1">
      <alignment horizontal="right" vertical="center"/>
    </xf>
    <xf numFmtId="165" fontId="5" fillId="2" borderId="2" xfId="1" applyNumberFormat="1" applyFont="1" applyFill="1" applyBorder="1" applyAlignment="1">
      <alignment horizontal="left" vertical="center"/>
    </xf>
    <xf numFmtId="165" fontId="4" fillId="2" borderId="2" xfId="1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Zero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D12" sqref="D12"/>
    </sheetView>
  </sheetViews>
  <sheetFormatPr defaultRowHeight="15" x14ac:dyDescent="0.25"/>
  <cols>
    <col min="1" max="1" width="6.28515625" style="1" customWidth="1"/>
    <col min="2" max="2" width="36" style="1" customWidth="1"/>
    <col min="3" max="3" width="11.85546875" style="2" customWidth="1"/>
    <col min="4" max="4" width="13" style="2" customWidth="1"/>
    <col min="5" max="5" width="14.140625" style="2" customWidth="1"/>
    <col min="6" max="6" width="9.140625" style="3" customWidth="1"/>
    <col min="7" max="7" width="10" style="1" customWidth="1"/>
    <col min="8" max="8" width="8.7109375" style="1" customWidth="1"/>
    <col min="9" max="9" width="9.7109375" style="1" customWidth="1"/>
    <col min="10" max="10" width="8.42578125" style="1" customWidth="1"/>
    <col min="11" max="11" width="9.5703125" style="1" customWidth="1"/>
    <col min="12" max="12" width="9.140625" style="1" customWidth="1"/>
    <col min="13" max="13" width="7.28515625" style="1" customWidth="1"/>
    <col min="14" max="14" width="10.5703125" style="1" customWidth="1"/>
    <col min="15" max="16384" width="9.140625" style="1"/>
  </cols>
  <sheetData>
    <row r="1" spans="1:15" ht="39.75" customHeight="1" x14ac:dyDescent="0.3">
      <c r="A1" s="30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ht="19.5" customHeight="1" x14ac:dyDescent="0.3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9" customHeight="1" x14ac:dyDescent="0.25">
      <c r="N3" s="4"/>
    </row>
    <row r="4" spans="1:15" ht="18.75" customHeight="1" x14ac:dyDescent="0.25">
      <c r="A4" s="33" t="s">
        <v>0</v>
      </c>
      <c r="B4" s="34" t="s">
        <v>1</v>
      </c>
      <c r="C4" s="34" t="s">
        <v>36</v>
      </c>
      <c r="D4" s="34" t="s">
        <v>2</v>
      </c>
      <c r="E4" s="35" t="s">
        <v>3</v>
      </c>
      <c r="F4" s="38" t="s">
        <v>42</v>
      </c>
      <c r="G4" s="39" t="s">
        <v>4</v>
      </c>
      <c r="H4" s="39"/>
      <c r="I4" s="39"/>
      <c r="J4" s="39"/>
      <c r="K4" s="39"/>
      <c r="L4" s="39"/>
      <c r="M4" s="39"/>
      <c r="N4" s="39" t="s">
        <v>5</v>
      </c>
    </row>
    <row r="5" spans="1:15" ht="18.75" customHeight="1" x14ac:dyDescent="0.25">
      <c r="A5" s="33"/>
      <c r="B5" s="34"/>
      <c r="C5" s="34"/>
      <c r="D5" s="34"/>
      <c r="E5" s="36"/>
      <c r="F5" s="38"/>
      <c r="G5" s="39" t="s">
        <v>6</v>
      </c>
      <c r="H5" s="39" t="s">
        <v>7</v>
      </c>
      <c r="I5" s="39"/>
      <c r="J5" s="39"/>
      <c r="K5" s="39"/>
      <c r="L5" s="39"/>
      <c r="M5" s="39"/>
      <c r="N5" s="39"/>
    </row>
    <row r="6" spans="1:15" ht="96.75" customHeight="1" x14ac:dyDescent="0.25">
      <c r="A6" s="33"/>
      <c r="B6" s="34"/>
      <c r="C6" s="34"/>
      <c r="D6" s="34"/>
      <c r="E6" s="37"/>
      <c r="F6" s="38"/>
      <c r="G6" s="39"/>
      <c r="H6" s="25" t="s">
        <v>8</v>
      </c>
      <c r="I6" s="25" t="s">
        <v>9</v>
      </c>
      <c r="J6" s="25" t="s">
        <v>10</v>
      </c>
      <c r="K6" s="25" t="s">
        <v>11</v>
      </c>
      <c r="L6" s="25" t="s">
        <v>12</v>
      </c>
      <c r="M6" s="25" t="s">
        <v>13</v>
      </c>
      <c r="N6" s="39"/>
    </row>
    <row r="7" spans="1:15" s="6" customFormat="1" ht="25.5" customHeight="1" x14ac:dyDescent="0.25">
      <c r="A7" s="5" t="s">
        <v>14</v>
      </c>
      <c r="B7" s="40" t="s">
        <v>15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5" s="12" customFormat="1" ht="22.5" customHeight="1" x14ac:dyDescent="0.25">
      <c r="A8" s="5" t="s">
        <v>22</v>
      </c>
      <c r="B8" s="8" t="s">
        <v>16</v>
      </c>
      <c r="C8" s="9"/>
      <c r="D8" s="9"/>
      <c r="E8" s="9"/>
      <c r="F8" s="10"/>
      <c r="G8" s="10"/>
      <c r="H8" s="10"/>
      <c r="I8" s="10"/>
      <c r="J8" s="10"/>
      <c r="K8" s="10"/>
      <c r="L8" s="10">
        <f>SUBTOTAL(109,(L10:L10))</f>
        <v>0</v>
      </c>
      <c r="M8" s="10">
        <f>SUBTOTAL(109,(M10:M10))</f>
        <v>0</v>
      </c>
      <c r="N8" s="11"/>
    </row>
    <row r="9" spans="1:15" s="12" customFormat="1" ht="30" customHeight="1" x14ac:dyDescent="0.25">
      <c r="A9" s="5"/>
      <c r="B9" s="27" t="s">
        <v>29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</row>
    <row r="10" spans="1:15" s="12" customFormat="1" ht="39.75" customHeight="1" x14ac:dyDescent="0.25">
      <c r="A10" s="7" t="s">
        <v>27</v>
      </c>
      <c r="B10" s="13" t="s">
        <v>17</v>
      </c>
      <c r="C10" s="14" t="s">
        <v>18</v>
      </c>
      <c r="D10" s="9" t="s">
        <v>16</v>
      </c>
      <c r="E10" s="14" t="s">
        <v>19</v>
      </c>
      <c r="F10" s="15">
        <v>14500</v>
      </c>
      <c r="G10" s="15">
        <f t="shared" ref="G10" si="0">SUM(H10:M10)</f>
        <v>14500</v>
      </c>
      <c r="H10" s="15"/>
      <c r="I10" s="15">
        <v>5000</v>
      </c>
      <c r="J10" s="15">
        <v>600</v>
      </c>
      <c r="K10" s="15">
        <v>8900</v>
      </c>
      <c r="L10" s="15"/>
      <c r="M10" s="15"/>
      <c r="N10" s="11"/>
    </row>
    <row r="11" spans="1:15" s="17" customFormat="1" ht="22.5" customHeight="1" x14ac:dyDescent="0.25">
      <c r="A11" s="5"/>
      <c r="B11" s="20" t="s">
        <v>28</v>
      </c>
      <c r="C11" s="19"/>
      <c r="D11" s="26"/>
      <c r="E11" s="19"/>
      <c r="F11" s="21"/>
      <c r="G11" s="21"/>
      <c r="H11" s="21"/>
      <c r="I11" s="21"/>
      <c r="J11" s="21"/>
      <c r="K11" s="21"/>
      <c r="L11" s="21"/>
      <c r="M11" s="21"/>
      <c r="N11" s="22"/>
    </row>
    <row r="12" spans="1:15" s="12" customFormat="1" ht="69" customHeight="1" x14ac:dyDescent="0.25">
      <c r="A12" s="7" t="s">
        <v>27</v>
      </c>
      <c r="B12" s="13" t="s">
        <v>26</v>
      </c>
      <c r="C12" s="14" t="s">
        <v>18</v>
      </c>
      <c r="D12" s="9" t="s">
        <v>16</v>
      </c>
      <c r="E12" s="14" t="s">
        <v>19</v>
      </c>
      <c r="F12" s="15">
        <v>14500</v>
      </c>
      <c r="G12" s="15">
        <f t="shared" ref="G12" si="1">SUM(H12:M12)</f>
        <v>14500</v>
      </c>
      <c r="H12" s="15"/>
      <c r="I12" s="15">
        <v>5000</v>
      </c>
      <c r="J12" s="15">
        <v>600</v>
      </c>
      <c r="K12" s="15">
        <v>8900</v>
      </c>
      <c r="L12" s="15"/>
      <c r="M12" s="15"/>
      <c r="N12" s="11"/>
    </row>
    <row r="13" spans="1:15" s="12" customFormat="1" ht="24.75" customHeight="1" x14ac:dyDescent="0.25">
      <c r="A13" s="5" t="s">
        <v>20</v>
      </c>
      <c r="B13" s="41" t="s">
        <v>21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5" s="17" customFormat="1" ht="24.75" customHeight="1" x14ac:dyDescent="0.25">
      <c r="A14" s="5" t="s">
        <v>22</v>
      </c>
      <c r="B14" s="20" t="s">
        <v>23</v>
      </c>
      <c r="C14" s="26"/>
      <c r="D14" s="19"/>
      <c r="E14" s="19"/>
      <c r="F14" s="10"/>
      <c r="G14" s="10"/>
      <c r="H14" s="10"/>
      <c r="I14" s="10">
        <f>SUBTOTAL(109,(I16:I16))</f>
        <v>0</v>
      </c>
      <c r="J14" s="10"/>
      <c r="K14" s="10">
        <f>SUBTOTAL(109,(K16:K16))</f>
        <v>0</v>
      </c>
      <c r="L14" s="10">
        <f>SUBTOTAL(109,(L16:L16))</f>
        <v>0</v>
      </c>
      <c r="M14" s="10">
        <f>SUBTOTAL(109,(M16:M16))</f>
        <v>0</v>
      </c>
      <c r="N14" s="11"/>
    </row>
    <row r="15" spans="1:15" s="17" customFormat="1" ht="24.75" customHeight="1" x14ac:dyDescent="0.25">
      <c r="A15" s="5"/>
      <c r="B15" s="27" t="s">
        <v>29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5" s="12" customFormat="1" ht="45.75" customHeight="1" x14ac:dyDescent="0.25">
      <c r="A16" s="7" t="s">
        <v>27</v>
      </c>
      <c r="B16" s="13" t="s">
        <v>25</v>
      </c>
      <c r="C16" s="14" t="s">
        <v>18</v>
      </c>
      <c r="D16" s="14" t="s">
        <v>23</v>
      </c>
      <c r="E16" s="14" t="s">
        <v>24</v>
      </c>
      <c r="F16" s="18">
        <f>G16</f>
        <v>3000</v>
      </c>
      <c r="G16" s="18">
        <f>SUM(H16:M16)</f>
        <v>3000</v>
      </c>
      <c r="H16" s="18">
        <v>2000</v>
      </c>
      <c r="I16" s="18"/>
      <c r="J16" s="18">
        <v>1000</v>
      </c>
      <c r="K16" s="18"/>
      <c r="L16" s="18"/>
      <c r="M16" s="18"/>
      <c r="N16" s="11"/>
      <c r="O16" s="12">
        <v>1</v>
      </c>
    </row>
    <row r="17" spans="1:15" s="12" customFormat="1" ht="29.25" customHeight="1" x14ac:dyDescent="0.25">
      <c r="A17" s="7"/>
      <c r="B17" s="20" t="s">
        <v>28</v>
      </c>
      <c r="C17" s="14"/>
      <c r="D17" s="14"/>
      <c r="E17" s="14"/>
      <c r="F17" s="18"/>
      <c r="G17" s="18"/>
      <c r="H17" s="18"/>
      <c r="I17" s="18"/>
      <c r="J17" s="18"/>
      <c r="K17" s="18"/>
      <c r="L17" s="18"/>
      <c r="M17" s="18"/>
      <c r="N17" s="11"/>
    </row>
    <row r="18" spans="1:15" s="12" customFormat="1" ht="78" customHeight="1" x14ac:dyDescent="0.25">
      <c r="A18" s="7" t="s">
        <v>27</v>
      </c>
      <c r="B18" s="13" t="s">
        <v>32</v>
      </c>
      <c r="C18" s="14" t="s">
        <v>18</v>
      </c>
      <c r="D18" s="14" t="s">
        <v>23</v>
      </c>
      <c r="E18" s="14" t="s">
        <v>24</v>
      </c>
      <c r="F18" s="18">
        <f>G18</f>
        <v>6000</v>
      </c>
      <c r="G18" s="18">
        <f>SUM(H18:M18)</f>
        <v>6000</v>
      </c>
      <c r="H18" s="18">
        <v>2000</v>
      </c>
      <c r="I18" s="18"/>
      <c r="J18" s="18">
        <v>4000</v>
      </c>
      <c r="K18" s="18"/>
      <c r="L18" s="18"/>
      <c r="M18" s="18"/>
      <c r="N18" s="16"/>
      <c r="O18" s="12">
        <v>1</v>
      </c>
    </row>
    <row r="19" spans="1:15" s="45" customFormat="1" ht="22.5" customHeight="1" x14ac:dyDescent="0.25">
      <c r="A19" s="43" t="s">
        <v>33</v>
      </c>
      <c r="B19" s="51" t="s">
        <v>34</v>
      </c>
      <c r="C19" s="43"/>
      <c r="D19" s="43"/>
      <c r="E19" s="43"/>
      <c r="F19" s="44"/>
      <c r="G19" s="43"/>
      <c r="H19" s="44"/>
      <c r="I19" s="43"/>
      <c r="J19" s="43"/>
      <c r="K19" s="43"/>
      <c r="L19" s="43"/>
      <c r="M19" s="43"/>
      <c r="N19" s="43"/>
    </row>
    <row r="20" spans="1:15" s="47" customFormat="1" ht="25.5" customHeight="1" x14ac:dyDescent="0.25">
      <c r="A20" s="46"/>
      <c r="B20" s="42" t="s">
        <v>29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5" s="47" customFormat="1" ht="40.5" customHeight="1" x14ac:dyDescent="0.25">
      <c r="A21" s="7" t="s">
        <v>27</v>
      </c>
      <c r="B21" s="50" t="s">
        <v>35</v>
      </c>
      <c r="C21" s="46" t="s">
        <v>18</v>
      </c>
      <c r="D21" s="48" t="s">
        <v>40</v>
      </c>
      <c r="E21" s="14" t="s">
        <v>37</v>
      </c>
      <c r="F21" s="49">
        <v>1330</v>
      </c>
      <c r="G21" s="46">
        <v>1330</v>
      </c>
      <c r="H21" s="46">
        <v>1330</v>
      </c>
      <c r="I21" s="46"/>
      <c r="J21" s="46"/>
      <c r="K21" s="46"/>
      <c r="L21" s="46"/>
      <c r="M21" s="46"/>
      <c r="N21" s="46"/>
    </row>
    <row r="22" spans="1:15" s="47" customFormat="1" ht="21" customHeight="1" x14ac:dyDescent="0.25">
      <c r="A22" s="46"/>
      <c r="B22" s="20" t="s">
        <v>28</v>
      </c>
      <c r="C22" s="46"/>
      <c r="D22" s="46"/>
      <c r="E22" s="46"/>
      <c r="F22" s="49"/>
      <c r="G22" s="46"/>
      <c r="H22" s="46"/>
      <c r="I22" s="46"/>
      <c r="J22" s="46"/>
      <c r="K22" s="46"/>
      <c r="L22" s="46"/>
      <c r="M22" s="46"/>
      <c r="N22" s="46"/>
    </row>
    <row r="23" spans="1:15" s="47" customFormat="1" ht="36" customHeight="1" x14ac:dyDescent="0.25">
      <c r="A23" s="7" t="s">
        <v>27</v>
      </c>
      <c r="B23" s="50" t="s">
        <v>38</v>
      </c>
      <c r="C23" s="46" t="s">
        <v>18</v>
      </c>
      <c r="D23" s="48" t="s">
        <v>40</v>
      </c>
      <c r="E23" s="14" t="s">
        <v>37</v>
      </c>
      <c r="F23" s="49">
        <v>800</v>
      </c>
      <c r="G23" s="46">
        <v>800</v>
      </c>
      <c r="H23" s="46">
        <v>800</v>
      </c>
      <c r="I23" s="46"/>
      <c r="J23" s="46"/>
      <c r="K23" s="46"/>
      <c r="L23" s="46"/>
      <c r="M23" s="46"/>
      <c r="N23" s="46"/>
    </row>
    <row r="24" spans="1:15" s="47" customFormat="1" ht="36.75" customHeight="1" x14ac:dyDescent="0.25">
      <c r="A24" s="7" t="s">
        <v>27</v>
      </c>
      <c r="B24" s="50" t="s">
        <v>39</v>
      </c>
      <c r="C24" s="46" t="s">
        <v>18</v>
      </c>
      <c r="D24" s="48" t="s">
        <v>40</v>
      </c>
      <c r="E24" s="14" t="s">
        <v>37</v>
      </c>
      <c r="F24" s="49">
        <v>530</v>
      </c>
      <c r="G24" s="46">
        <v>530</v>
      </c>
      <c r="H24" s="46">
        <v>530</v>
      </c>
      <c r="I24" s="46"/>
      <c r="J24" s="46"/>
      <c r="K24" s="46"/>
      <c r="L24" s="46"/>
      <c r="M24" s="46"/>
      <c r="N24" s="46"/>
    </row>
  </sheetData>
  <autoFilter ref="A13:O18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7">
    <mergeCell ref="B20:N20"/>
    <mergeCell ref="G5:G6"/>
    <mergeCell ref="H5:M5"/>
    <mergeCell ref="B7:N7"/>
    <mergeCell ref="B9:N9"/>
    <mergeCell ref="B13:N13"/>
    <mergeCell ref="B15:N15"/>
    <mergeCell ref="A1:N1"/>
    <mergeCell ref="A2:N2"/>
    <mergeCell ref="A4:A6"/>
    <mergeCell ref="B4:B6"/>
    <mergeCell ref="C4:C6"/>
    <mergeCell ref="D4:D6"/>
    <mergeCell ref="E4:E6"/>
    <mergeCell ref="F4:F6"/>
    <mergeCell ref="G4:M4"/>
    <mergeCell ref="N4:N6"/>
  </mergeCells>
  <printOptions horizontalCentered="1"/>
  <pageMargins left="0.11811023622047245" right="0" top="0.55118110236220474" bottom="0.15748031496062992" header="0.31496062992125984" footer="0.31496062992125984"/>
  <pageSetup paperSize="9" scale="85" orientation="landscape" verticalDpi="0" r:id="rId1"/>
  <headerFooter differentFirst="1">
    <oddHeader>&amp;C&amp;"Times New Roman,Regular"&amp;P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Zero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E10" sqref="E10"/>
    </sheetView>
  </sheetViews>
  <sheetFormatPr defaultRowHeight="15" x14ac:dyDescent="0.25"/>
  <cols>
    <col min="1" max="1" width="6.28515625" style="1" customWidth="1"/>
    <col min="2" max="2" width="36" style="1" customWidth="1"/>
    <col min="3" max="3" width="11.85546875" style="2" customWidth="1"/>
    <col min="4" max="4" width="13" style="2" customWidth="1"/>
    <col min="5" max="5" width="14.140625" style="2" customWidth="1"/>
    <col min="6" max="6" width="9.140625" style="3" customWidth="1"/>
    <col min="7" max="7" width="10" style="1" customWidth="1"/>
    <col min="8" max="8" width="8.7109375" style="1" customWidth="1"/>
    <col min="9" max="9" width="9.7109375" style="1" customWidth="1"/>
    <col min="10" max="10" width="8.42578125" style="1" customWidth="1"/>
    <col min="11" max="11" width="9.5703125" style="1" customWidth="1"/>
    <col min="12" max="12" width="9.140625" style="1" customWidth="1"/>
    <col min="13" max="13" width="7.28515625" style="1" customWidth="1"/>
    <col min="14" max="14" width="10.5703125" style="1" customWidth="1"/>
    <col min="15" max="16384" width="9.140625" style="1"/>
  </cols>
  <sheetData>
    <row r="1" spans="1:15" ht="39.75" customHeight="1" x14ac:dyDescent="0.3">
      <c r="A1" s="30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ht="19.5" customHeight="1" x14ac:dyDescent="0.3">
      <c r="A2" s="32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9" customHeight="1" x14ac:dyDescent="0.25">
      <c r="N3" s="4"/>
    </row>
    <row r="4" spans="1:15" ht="18.75" customHeight="1" x14ac:dyDescent="0.25">
      <c r="A4" s="33" t="s">
        <v>0</v>
      </c>
      <c r="B4" s="34" t="s">
        <v>1</v>
      </c>
      <c r="C4" s="34" t="s">
        <v>43</v>
      </c>
      <c r="D4" s="34" t="s">
        <v>2</v>
      </c>
      <c r="E4" s="35" t="s">
        <v>3</v>
      </c>
      <c r="F4" s="38" t="s">
        <v>42</v>
      </c>
      <c r="G4" s="39" t="s">
        <v>4</v>
      </c>
      <c r="H4" s="39"/>
      <c r="I4" s="39"/>
      <c r="J4" s="39"/>
      <c r="K4" s="39"/>
      <c r="L4" s="39"/>
      <c r="M4" s="39"/>
      <c r="N4" s="39" t="s">
        <v>5</v>
      </c>
    </row>
    <row r="5" spans="1:15" ht="18.75" customHeight="1" x14ac:dyDescent="0.25">
      <c r="A5" s="33"/>
      <c r="B5" s="34"/>
      <c r="C5" s="34"/>
      <c r="D5" s="34"/>
      <c r="E5" s="36"/>
      <c r="F5" s="38"/>
      <c r="G5" s="39" t="s">
        <v>6</v>
      </c>
      <c r="H5" s="39" t="s">
        <v>7</v>
      </c>
      <c r="I5" s="39"/>
      <c r="J5" s="39"/>
      <c r="K5" s="39"/>
      <c r="L5" s="39"/>
      <c r="M5" s="39"/>
      <c r="N5" s="39"/>
    </row>
    <row r="6" spans="1:15" ht="96.75" customHeight="1" x14ac:dyDescent="0.25">
      <c r="A6" s="33"/>
      <c r="B6" s="34"/>
      <c r="C6" s="34"/>
      <c r="D6" s="34"/>
      <c r="E6" s="37"/>
      <c r="F6" s="38"/>
      <c r="G6" s="39"/>
      <c r="H6" s="23" t="s">
        <v>8</v>
      </c>
      <c r="I6" s="23" t="s">
        <v>9</v>
      </c>
      <c r="J6" s="23" t="s">
        <v>10</v>
      </c>
      <c r="K6" s="23" t="s">
        <v>11</v>
      </c>
      <c r="L6" s="23" t="s">
        <v>12</v>
      </c>
      <c r="M6" s="23" t="s">
        <v>13</v>
      </c>
      <c r="N6" s="39"/>
    </row>
    <row r="7" spans="1:15" s="6" customFormat="1" ht="25.5" customHeight="1" x14ac:dyDescent="0.25">
      <c r="A7" s="5" t="s">
        <v>14</v>
      </c>
      <c r="B7" s="40" t="s">
        <v>15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5" s="12" customFormat="1" ht="22.5" customHeight="1" x14ac:dyDescent="0.25">
      <c r="A8" s="5" t="s">
        <v>22</v>
      </c>
      <c r="B8" s="8" t="s">
        <v>16</v>
      </c>
      <c r="C8" s="9"/>
      <c r="D8" s="9"/>
      <c r="E8" s="9"/>
      <c r="F8" s="10"/>
      <c r="G8" s="10"/>
      <c r="H8" s="10"/>
      <c r="I8" s="10"/>
      <c r="J8" s="10"/>
      <c r="K8" s="10"/>
      <c r="L8" s="10">
        <f>SUBTOTAL(109,(L10:L10))</f>
        <v>0</v>
      </c>
      <c r="M8" s="10">
        <f>SUBTOTAL(109,(M10:M10))</f>
        <v>0</v>
      </c>
      <c r="N8" s="11"/>
    </row>
    <row r="9" spans="1:15" s="12" customFormat="1" ht="30" customHeight="1" x14ac:dyDescent="0.25">
      <c r="A9" s="5"/>
      <c r="B9" s="27" t="s">
        <v>29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</row>
    <row r="10" spans="1:15" s="12" customFormat="1" ht="39.75" customHeight="1" x14ac:dyDescent="0.25">
      <c r="A10" s="7" t="s">
        <v>27</v>
      </c>
      <c r="B10" s="13" t="s">
        <v>17</v>
      </c>
      <c r="C10" s="14" t="s">
        <v>18</v>
      </c>
      <c r="D10" s="9" t="s">
        <v>16</v>
      </c>
      <c r="E10" s="14" t="s">
        <v>19</v>
      </c>
      <c r="F10" s="15">
        <v>14500</v>
      </c>
      <c r="G10" s="15">
        <f t="shared" ref="G10" si="0">SUM(H10:M10)</f>
        <v>14500</v>
      </c>
      <c r="H10" s="15"/>
      <c r="I10" s="15">
        <v>5000</v>
      </c>
      <c r="J10" s="15">
        <v>600</v>
      </c>
      <c r="K10" s="15">
        <v>8900</v>
      </c>
      <c r="L10" s="15"/>
      <c r="M10" s="15"/>
      <c r="N10" s="11"/>
    </row>
    <row r="11" spans="1:15" s="17" customFormat="1" ht="22.5" customHeight="1" x14ac:dyDescent="0.25">
      <c r="A11" s="5"/>
      <c r="B11" s="20" t="s">
        <v>28</v>
      </c>
      <c r="C11" s="19"/>
      <c r="D11" s="24"/>
      <c r="E11" s="19"/>
      <c r="F11" s="21"/>
      <c r="G11" s="21"/>
      <c r="H11" s="21"/>
      <c r="I11" s="21"/>
      <c r="J11" s="21"/>
      <c r="K11" s="21"/>
      <c r="L11" s="21"/>
      <c r="M11" s="21"/>
      <c r="N11" s="22"/>
    </row>
    <row r="12" spans="1:15" s="12" customFormat="1" ht="69" customHeight="1" x14ac:dyDescent="0.25">
      <c r="A12" s="7" t="s">
        <v>27</v>
      </c>
      <c r="B12" s="13" t="s">
        <v>26</v>
      </c>
      <c r="C12" s="14" t="s">
        <v>18</v>
      </c>
      <c r="D12" s="9" t="s">
        <v>16</v>
      </c>
      <c r="E12" s="14" t="s">
        <v>19</v>
      </c>
      <c r="F12" s="15">
        <v>14500</v>
      </c>
      <c r="G12" s="15">
        <f t="shared" ref="G12" si="1">SUM(H12:M12)</f>
        <v>14500</v>
      </c>
      <c r="H12" s="15"/>
      <c r="I12" s="15">
        <v>5000</v>
      </c>
      <c r="J12" s="15">
        <v>600</v>
      </c>
      <c r="K12" s="15">
        <v>8900</v>
      </c>
      <c r="L12" s="15"/>
      <c r="M12" s="15"/>
      <c r="N12" s="11"/>
    </row>
    <row r="13" spans="1:15" s="12" customFormat="1" ht="24.75" customHeight="1" x14ac:dyDescent="0.25">
      <c r="A13" s="5" t="s">
        <v>20</v>
      </c>
      <c r="B13" s="41" t="s">
        <v>21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5" s="17" customFormat="1" ht="24.75" customHeight="1" x14ac:dyDescent="0.25">
      <c r="A14" s="5" t="s">
        <v>22</v>
      </c>
      <c r="B14" s="20" t="s">
        <v>23</v>
      </c>
      <c r="C14" s="24"/>
      <c r="D14" s="19"/>
      <c r="E14" s="19"/>
      <c r="F14" s="10"/>
      <c r="G14" s="10"/>
      <c r="H14" s="10"/>
      <c r="I14" s="10">
        <f>SUBTOTAL(109,(I16:I16))</f>
        <v>0</v>
      </c>
      <c r="J14" s="10"/>
      <c r="K14" s="10">
        <f>SUBTOTAL(109,(K16:K16))</f>
        <v>0</v>
      </c>
      <c r="L14" s="10">
        <f>SUBTOTAL(109,(L16:L16))</f>
        <v>0</v>
      </c>
      <c r="M14" s="10">
        <f>SUBTOTAL(109,(M16:M16))</f>
        <v>0</v>
      </c>
      <c r="N14" s="11"/>
    </row>
    <row r="15" spans="1:15" s="17" customFormat="1" ht="24.75" customHeight="1" x14ac:dyDescent="0.25">
      <c r="A15" s="5"/>
      <c r="B15" s="27" t="s">
        <v>29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5" s="12" customFormat="1" ht="45.75" customHeight="1" x14ac:dyDescent="0.25">
      <c r="A16" s="7" t="s">
        <v>27</v>
      </c>
      <c r="B16" s="13" t="s">
        <v>25</v>
      </c>
      <c r="C16" s="14" t="s">
        <v>18</v>
      </c>
      <c r="D16" s="14" t="s">
        <v>23</v>
      </c>
      <c r="E16" s="14" t="s">
        <v>24</v>
      </c>
      <c r="F16" s="18">
        <f>G16</f>
        <v>3000</v>
      </c>
      <c r="G16" s="18">
        <f>SUM(H16:M16)</f>
        <v>3000</v>
      </c>
      <c r="H16" s="18">
        <v>2000</v>
      </c>
      <c r="I16" s="18"/>
      <c r="J16" s="18">
        <v>1000</v>
      </c>
      <c r="K16" s="18"/>
      <c r="L16" s="18"/>
      <c r="M16" s="18"/>
      <c r="N16" s="11"/>
      <c r="O16" s="12">
        <v>1</v>
      </c>
    </row>
    <row r="17" spans="1:15" s="12" customFormat="1" ht="29.25" customHeight="1" x14ac:dyDescent="0.25">
      <c r="A17" s="7"/>
      <c r="B17" s="20" t="s">
        <v>28</v>
      </c>
      <c r="C17" s="14"/>
      <c r="D17" s="14"/>
      <c r="E17" s="14"/>
      <c r="F17" s="18"/>
      <c r="G17" s="18"/>
      <c r="H17" s="18"/>
      <c r="I17" s="18"/>
      <c r="J17" s="18"/>
      <c r="K17" s="18"/>
      <c r="L17" s="18"/>
      <c r="M17" s="18"/>
      <c r="N17" s="11"/>
    </row>
    <row r="18" spans="1:15" s="12" customFormat="1" ht="78" customHeight="1" x14ac:dyDescent="0.25">
      <c r="A18" s="7" t="s">
        <v>27</v>
      </c>
      <c r="B18" s="13" t="s">
        <v>32</v>
      </c>
      <c r="C18" s="14" t="s">
        <v>18</v>
      </c>
      <c r="D18" s="14" t="s">
        <v>23</v>
      </c>
      <c r="E18" s="14" t="s">
        <v>24</v>
      </c>
      <c r="F18" s="18">
        <f>G18</f>
        <v>6000</v>
      </c>
      <c r="G18" s="18">
        <f>SUM(H18:M18)</f>
        <v>6000</v>
      </c>
      <c r="H18" s="18">
        <v>2000</v>
      </c>
      <c r="I18" s="18"/>
      <c r="J18" s="18">
        <v>4000</v>
      </c>
      <c r="K18" s="18"/>
      <c r="L18" s="18"/>
      <c r="M18" s="18"/>
      <c r="N18" s="16"/>
      <c r="O18" s="12">
        <v>1</v>
      </c>
    </row>
    <row r="19" spans="1:15" s="45" customFormat="1" ht="22.5" customHeight="1" x14ac:dyDescent="0.25">
      <c r="A19" s="43" t="s">
        <v>33</v>
      </c>
      <c r="B19" s="51" t="s">
        <v>34</v>
      </c>
      <c r="C19" s="43"/>
      <c r="D19" s="43"/>
      <c r="E19" s="43"/>
      <c r="F19" s="44"/>
      <c r="G19" s="43"/>
      <c r="H19" s="44"/>
      <c r="I19" s="43"/>
      <c r="J19" s="43"/>
      <c r="K19" s="43"/>
      <c r="L19" s="43"/>
      <c r="M19" s="43"/>
      <c r="N19" s="43"/>
    </row>
    <row r="20" spans="1:15" s="47" customFormat="1" ht="25.5" customHeight="1" x14ac:dyDescent="0.25">
      <c r="A20" s="46"/>
      <c r="B20" s="42" t="s">
        <v>29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5" s="47" customFormat="1" ht="40.5" customHeight="1" x14ac:dyDescent="0.25">
      <c r="A21" s="7" t="s">
        <v>27</v>
      </c>
      <c r="B21" s="50" t="s">
        <v>35</v>
      </c>
      <c r="C21" s="46" t="s">
        <v>18</v>
      </c>
      <c r="D21" s="48" t="s">
        <v>40</v>
      </c>
      <c r="E21" s="14" t="s">
        <v>37</v>
      </c>
      <c r="F21" s="49">
        <v>1330</v>
      </c>
      <c r="G21" s="46">
        <v>1330</v>
      </c>
      <c r="H21" s="46">
        <v>1330</v>
      </c>
      <c r="I21" s="46"/>
      <c r="J21" s="46"/>
      <c r="K21" s="46"/>
      <c r="L21" s="46"/>
      <c r="M21" s="46"/>
      <c r="N21" s="46"/>
    </row>
    <row r="22" spans="1:15" s="47" customFormat="1" ht="21" customHeight="1" x14ac:dyDescent="0.25">
      <c r="A22" s="46"/>
      <c r="B22" s="20" t="s">
        <v>28</v>
      </c>
      <c r="C22" s="46"/>
      <c r="D22" s="46"/>
      <c r="E22" s="46"/>
      <c r="F22" s="49"/>
      <c r="G22" s="46"/>
      <c r="H22" s="46"/>
      <c r="I22" s="46"/>
      <c r="J22" s="46"/>
      <c r="K22" s="46"/>
      <c r="L22" s="46"/>
      <c r="M22" s="46"/>
      <c r="N22" s="46"/>
    </row>
    <row r="23" spans="1:15" s="47" customFormat="1" ht="36" customHeight="1" x14ac:dyDescent="0.25">
      <c r="A23" s="7" t="s">
        <v>27</v>
      </c>
      <c r="B23" s="50" t="s">
        <v>38</v>
      </c>
      <c r="C23" s="46" t="s">
        <v>18</v>
      </c>
      <c r="D23" s="48" t="s">
        <v>40</v>
      </c>
      <c r="E23" s="14" t="s">
        <v>37</v>
      </c>
      <c r="F23" s="49">
        <v>800</v>
      </c>
      <c r="G23" s="46">
        <v>800</v>
      </c>
      <c r="H23" s="46">
        <v>800</v>
      </c>
      <c r="I23" s="46"/>
      <c r="J23" s="46"/>
      <c r="K23" s="46"/>
      <c r="L23" s="46"/>
      <c r="M23" s="46"/>
      <c r="N23" s="46"/>
    </row>
    <row r="24" spans="1:15" s="47" customFormat="1" ht="36.75" customHeight="1" x14ac:dyDescent="0.25">
      <c r="A24" s="7" t="s">
        <v>27</v>
      </c>
      <c r="B24" s="50" t="s">
        <v>39</v>
      </c>
      <c r="C24" s="46" t="s">
        <v>18</v>
      </c>
      <c r="D24" s="48" t="s">
        <v>40</v>
      </c>
      <c r="E24" s="14" t="s">
        <v>37</v>
      </c>
      <c r="F24" s="49">
        <v>530</v>
      </c>
      <c r="G24" s="46">
        <v>530</v>
      </c>
      <c r="H24" s="46">
        <v>530</v>
      </c>
      <c r="I24" s="46"/>
      <c r="J24" s="46"/>
      <c r="K24" s="46"/>
      <c r="L24" s="46"/>
      <c r="M24" s="46"/>
      <c r="N24" s="46"/>
    </row>
  </sheetData>
  <autoFilter ref="A13:O18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7">
    <mergeCell ref="B20:N20"/>
    <mergeCell ref="A1:N1"/>
    <mergeCell ref="A2:N2"/>
    <mergeCell ref="A4:A6"/>
    <mergeCell ref="B4:B6"/>
    <mergeCell ref="C4:C6"/>
    <mergeCell ref="D4:D6"/>
    <mergeCell ref="E4:E6"/>
    <mergeCell ref="F4:F6"/>
    <mergeCell ref="G4:M4"/>
    <mergeCell ref="B15:N15"/>
    <mergeCell ref="N4:N6"/>
    <mergeCell ref="G5:G6"/>
    <mergeCell ref="H5:M5"/>
    <mergeCell ref="B7:N7"/>
    <mergeCell ref="B9:N9"/>
    <mergeCell ref="B13:N13"/>
  </mergeCells>
  <printOptions horizontalCentered="1"/>
  <pageMargins left="0.11811023622047245" right="0" top="0.55118110236220474" bottom="0.15748031496062992" header="0.31496062992125984" footer="0.31496062992125984"/>
  <pageSetup paperSize="9" scale="85" orientation="landscape" verticalDpi="0" r:id="rId1"/>
  <headerFooter differentFirst="1">
    <oddHeader>&amp;C&amp;"Times New Roman,Regular"&amp;P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Giai đoạn 2021-2025 (3)</vt:lpstr>
      <vt:lpstr>Giai đoạn 2021-2025 (2)</vt:lpstr>
      <vt:lpstr>'Giai đoạn 2021-2025 (2)'!Print_Area</vt:lpstr>
      <vt:lpstr>'Giai đoạn 2021-2025 (3)'!Print_Area</vt:lpstr>
      <vt:lpstr>'Giai đoạn 2021-2025 (2)'!Print_Titles</vt:lpstr>
      <vt:lpstr>'Giai đoạn 2021-2025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2023-04-12T03:27:50Z</cp:lastPrinted>
  <dcterms:created xsi:type="dcterms:W3CDTF">2023-03-30T07:10:04Z</dcterms:created>
  <dcterms:modified xsi:type="dcterms:W3CDTF">2023-04-12T03:29:09Z</dcterms:modified>
</cp:coreProperties>
</file>