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Sheet1!$A$1:$H$94</definedName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G94" i="1" l="1"/>
  <c r="F94" i="1"/>
  <c r="G6" i="1" l="1"/>
  <c r="G86" i="1"/>
  <c r="G87" i="1"/>
  <c r="G88" i="1"/>
  <c r="G89" i="1"/>
  <c r="G90" i="1"/>
  <c r="G91" i="1"/>
  <c r="G92" i="1"/>
  <c r="G93" i="1"/>
  <c r="G85" i="1"/>
  <c r="G79" i="1"/>
  <c r="G80" i="1"/>
  <c r="G81" i="1"/>
  <c r="G82" i="1"/>
  <c r="G83" i="1"/>
  <c r="G78" i="1"/>
  <c r="G67" i="1"/>
  <c r="G68" i="1"/>
  <c r="G69" i="1"/>
  <c r="G70" i="1"/>
  <c r="G71" i="1"/>
  <c r="G72" i="1"/>
  <c r="G73" i="1"/>
  <c r="G74" i="1"/>
  <c r="G75" i="1"/>
  <c r="G76" i="1"/>
  <c r="G66" i="1"/>
  <c r="G61" i="1"/>
  <c r="G62" i="1"/>
  <c r="G63" i="1"/>
  <c r="G64" i="1"/>
  <c r="G60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45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30" i="1"/>
  <c r="G19" i="1"/>
  <c r="G20" i="1"/>
  <c r="G21" i="1"/>
  <c r="G22" i="1"/>
  <c r="G23" i="1"/>
  <c r="G24" i="1"/>
  <c r="G25" i="1"/>
  <c r="G26" i="1"/>
  <c r="G27" i="1"/>
  <c r="G28" i="1"/>
  <c r="G18" i="1"/>
  <c r="G16" i="1"/>
  <c r="G7" i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<sst xmlns="http://schemas.openxmlformats.org/spreadsheetml/2006/main" count="196" uniqueCount="104">
  <si>
    <t xml:space="preserve">PHỤ LỤC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</si>
  <si>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TT</t>
  </si>
  <si>
    <t xml:space="preserve">Ký hiệu lô đất </t>
  </si>
  <si>
    <t>Mục đích sử dụng</t>
  </si>
  <si>
    <t>Thửa đất
 số</t>
  </si>
  <si>
    <t>Tờ bản đồ số</t>
  </si>
  <si>
    <t>Diện tích (m2)</t>
  </si>
  <si>
    <t>Ghi chú</t>
  </si>
  <si>
    <t>I. Các thửa đất hướng Đông Bắc đường quy hoạch rộng 15m</t>
  </si>
  <si>
    <t>OLK11.03</t>
  </si>
  <si>
    <t>ONT</t>
  </si>
  <si>
    <t>OLK11.04</t>
  </si>
  <si>
    <t>OLK11.05</t>
  </si>
  <si>
    <t>OLK11.06</t>
  </si>
  <si>
    <t>OLK11.07</t>
  </si>
  <si>
    <t>OLK11.08</t>
  </si>
  <si>
    <t>OLK11.09</t>
  </si>
  <si>
    <t>OLK11.10</t>
  </si>
  <si>
    <t>OLK11.11</t>
  </si>
  <si>
    <t>OLK11.12</t>
  </si>
  <si>
    <t>OLK11.13</t>
  </si>
  <si>
    <t>02 mặt tiền</t>
  </si>
  <si>
    <t>II. Các thửa đất hướng Tây Nam đường quy hoạch rộng 15m</t>
  </si>
  <si>
    <t>OLK10.26</t>
  </si>
  <si>
    <t>OLK10.25</t>
  </si>
  <si>
    <t>OLK10.24</t>
  </si>
  <si>
    <t>OLK10.23</t>
  </si>
  <si>
    <t>OLK10.22</t>
  </si>
  <si>
    <t>OLK10.21</t>
  </si>
  <si>
    <t>OLK10.20</t>
  </si>
  <si>
    <t>OLK10.19</t>
  </si>
  <si>
    <t>OLK10.18</t>
  </si>
  <si>
    <t>OLK10.17</t>
  </si>
  <si>
    <t>OLK10.16</t>
  </si>
  <si>
    <t>III. Các thửa đất hướng Tây Bắc đường quy hoạch rộng 15m</t>
  </si>
  <si>
    <t>OLK09.14</t>
  </si>
  <si>
    <t>OLK09.13</t>
  </si>
  <si>
    <t>OLK09.12</t>
  </si>
  <si>
    <t>OLK09.11</t>
  </si>
  <si>
    <t>OLK09.10</t>
  </si>
  <si>
    <t>OLK09.09</t>
  </si>
  <si>
    <t>OLK09.08</t>
  </si>
  <si>
    <t>OLK09.07</t>
  </si>
  <si>
    <t>OLK09.06</t>
  </si>
  <si>
    <t>OLK09.05</t>
  </si>
  <si>
    <t>OLK09.04</t>
  </si>
  <si>
    <t>OLK09.03</t>
  </si>
  <si>
    <t>OLK 09.02</t>
  </si>
  <si>
    <t>OLK09.01</t>
  </si>
  <si>
    <t>IV.Các thửa đất hướng Đông Nam đường quy hoạch rộng 18,5m</t>
  </si>
  <si>
    <t>OLK09.28</t>
  </si>
  <si>
    <t>OLK09.27</t>
  </si>
  <si>
    <t>OLK09.26</t>
  </si>
  <si>
    <t>OLK09.25</t>
  </si>
  <si>
    <t>OLK09.24</t>
  </si>
  <si>
    <t>OLK09.23</t>
  </si>
  <si>
    <t>OLK09.22</t>
  </si>
  <si>
    <t>OLK09.21</t>
  </si>
  <si>
    <t>OLK09.20</t>
  </si>
  <si>
    <t>OLK09.19</t>
  </si>
  <si>
    <t>OLK09.18</t>
  </si>
  <si>
    <t>OLK09.17</t>
  </si>
  <si>
    <t>OLK09.16</t>
  </si>
  <si>
    <t>OKL09.15</t>
  </si>
  <si>
    <t>V. Các thửa đất hướng Tây Bắc đường quy hoạch rộng 18,5m</t>
  </si>
  <si>
    <t>OLK12.01</t>
  </si>
  <si>
    <t>OLK12.02</t>
  </si>
  <si>
    <t>OLK12.03</t>
  </si>
  <si>
    <t>OLK12.04</t>
  </si>
  <si>
    <t>OLK12.05</t>
  </si>
  <si>
    <t>VI. Các thửa đất hướng Đông Bắc đường quy hoạch rộng 21m</t>
  </si>
  <si>
    <t>OLK10.05</t>
  </si>
  <si>
    <t>OLK10.06</t>
  </si>
  <si>
    <t>OLK10.07</t>
  </si>
  <si>
    <t>OLK10.08</t>
  </si>
  <si>
    <t>OLK10.09</t>
  </si>
  <si>
    <t>OLK10.10</t>
  </si>
  <si>
    <t>OLK10.11</t>
  </si>
  <si>
    <t>OLK10.12</t>
  </si>
  <si>
    <t>OLK10.13</t>
  </si>
  <si>
    <t>OLK10.14</t>
  </si>
  <si>
    <t>OLK10.15</t>
  </si>
  <si>
    <t>VII. Các thửa đất hướng Tây Bắc đường quy hoạch rộng 25m</t>
  </si>
  <si>
    <t>OLK11.02</t>
  </si>
  <si>
    <t>OLK10.03</t>
  </si>
  <si>
    <t>OLK10.02</t>
  </si>
  <si>
    <t>OLK11.01</t>
  </si>
  <si>
    <t>OLK10.04</t>
  </si>
  <si>
    <t>OLK10.01</t>
  </si>
  <si>
    <t>VIII. Các thửa đất hướng Tây Nam đường quy hoạch rộng 42m</t>
  </si>
  <si>
    <t>OBT03.02</t>
  </si>
  <si>
    <t>OBT03.03</t>
  </si>
  <si>
    <t>OBT03.04</t>
  </si>
  <si>
    <t>OBT03.05</t>
  </si>
  <si>
    <t>OBT03.06</t>
  </si>
  <si>
    <t>OBT03.07</t>
  </si>
  <si>
    <t>OBT03.08</t>
  </si>
  <si>
    <t>OBT03.01</t>
  </si>
  <si>
    <t>OBT03.09</t>
  </si>
  <si>
    <t>Tổng cộng: 81 thửa</t>
  </si>
  <si>
    <t>Giá đất cụ thể (đ/m2)</t>
  </si>
  <si>
    <t>Giá đất khởi điểm (đồng)</t>
  </si>
  <si>
    <t>(Kèm theo Thông báo số:         /TB-TTPTQĐ ngày       tháng        năm 2021 của TTPTQĐ huyện Quảng Trạch)</t>
  </si>
  <si>
    <t xml:space="preserve">QUYỀN SỬ DỤNG ĐẤT ĐỐI VỚI 81 THỬA ĐẤT Ở TẠI DỰ ÁN HẠ TẦNG KỸ THUẬT KHU QUY HOẠCH KHU VỰC THÔN 1 TÚ LOAN XÃ QUẢNG HƯNG, HUYỆN QUẢNG TRẠCH (GIAI ĐOẠN 2- ĐỢT 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</si>
</sst>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i/>
      <sz val="12"/>
      <color theme="1"/>
      <name val="Times New Roman"/>
      <family val="1"/>
    </font>
    <font>
      <sz val="13"/>
      <color theme="0"/>
      <name val="Calibri"/>
      <family val="2"/>
      <scheme val="minor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N6" sqref="N6"/>
    </sheetView>
  </sheetViews>
  <sheetFormatPr defaultRowHeight="17.25" x14ac:dyDescent="0.3"/>
  <cols>
    <col min="1" max="1" width="5.28515625" style="1" customWidth="1"/>
    <col min="2" max="2" width="12.7109375" style="1" customWidth="1"/>
    <col min="3" max="3" width="12" style="1" customWidth="1"/>
    <col min="4" max="4" width="10.140625" style="1" customWidth="1"/>
    <col min="5" max="5" width="11" style="1" customWidth="1"/>
    <col min="6" max="6" width="12" style="1" customWidth="1"/>
    <col min="7" max="7" width="17.28515625" style="1" customWidth="1"/>
    <col min="8" max="8" width="19.140625" style="1" customWidth="1"/>
    <col min="9" max="10" width="9.140625" style="1"/>
    <col min="11" max="11" width="15" style="18" customWidth="1"/>
    <col min="12" max="16384" width="9.140625" style="1"/>
  </cols>
  <sheetData>
    <row r="1" spans="1:11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11" ht="48.75" customHeight="1" x14ac:dyDescent="0.3">
      <c r="A2" s="14" t="s">
        <v>103</v>
      </c>
      <c r="B2" s="14"/>
      <c r="C2" s="14"/>
      <c r="D2" s="14"/>
      <c r="E2" s="14"/>
      <c r="F2" s="14"/>
      <c r="G2" s="14"/>
      <c r="H2" s="14"/>
    </row>
    <row r="3" spans="1:11" ht="37.5" customHeight="1" x14ac:dyDescent="0.3">
      <c r="A3" s="15" t="s">
        <v>102</v>
      </c>
      <c r="B3" s="15"/>
      <c r="C3" s="15"/>
      <c r="D3" s="15"/>
      <c r="E3" s="15"/>
      <c r="F3" s="15"/>
      <c r="G3" s="15"/>
      <c r="H3" s="15"/>
    </row>
    <row r="4" spans="1:11" ht="63.75" customHeight="1" x14ac:dyDescent="0.3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101</v>
      </c>
      <c r="H4" s="3" t="s">
        <v>7</v>
      </c>
      <c r="K4" s="19" t="s">
        <v>100</v>
      </c>
    </row>
    <row r="5" spans="1:11" ht="24.95" customHeight="1" x14ac:dyDescent="0.3">
      <c r="A5" s="16" t="s">
        <v>8</v>
      </c>
      <c r="B5" s="16"/>
      <c r="C5" s="16"/>
      <c r="D5" s="16"/>
      <c r="E5" s="16"/>
      <c r="F5" s="16"/>
      <c r="G5" s="16"/>
      <c r="H5" s="16"/>
    </row>
    <row r="6" spans="1:11" ht="24.95" customHeight="1" x14ac:dyDescent="0.3">
      <c r="A6" s="4">
        <v>1</v>
      </c>
      <c r="B6" s="4" t="s">
        <v>9</v>
      </c>
      <c r="C6" s="5" t="s">
        <v>10</v>
      </c>
      <c r="D6" s="4">
        <v>39</v>
      </c>
      <c r="E6" s="6">
        <v>22</v>
      </c>
      <c r="F6" s="7">
        <v>176</v>
      </c>
      <c r="G6" s="5">
        <f>(F6*K6)</f>
        <v>540672000</v>
      </c>
      <c r="H6" s="8"/>
      <c r="K6" s="20">
        <v>3072000</v>
      </c>
    </row>
    <row r="7" spans="1:11" ht="24.95" customHeight="1" x14ac:dyDescent="0.3">
      <c r="A7" s="4">
        <v>2</v>
      </c>
      <c r="B7" s="4" t="s">
        <v>11</v>
      </c>
      <c r="C7" s="5" t="s">
        <v>10</v>
      </c>
      <c r="D7" s="4">
        <v>40</v>
      </c>
      <c r="E7" s="6">
        <v>22</v>
      </c>
      <c r="F7" s="7">
        <v>176</v>
      </c>
      <c r="G7" s="5">
        <f t="shared" ref="G7:G15" si="0">(F7*K7)</f>
        <v>540672000</v>
      </c>
      <c r="H7" s="8"/>
      <c r="K7" s="20">
        <v>3072000</v>
      </c>
    </row>
    <row r="8" spans="1:11" ht="24.95" customHeight="1" x14ac:dyDescent="0.3">
      <c r="A8" s="4">
        <v>3</v>
      </c>
      <c r="B8" s="4" t="s">
        <v>12</v>
      </c>
      <c r="C8" s="5" t="s">
        <v>10</v>
      </c>
      <c r="D8" s="4">
        <v>41</v>
      </c>
      <c r="E8" s="6">
        <v>22</v>
      </c>
      <c r="F8" s="7">
        <v>176</v>
      </c>
      <c r="G8" s="5">
        <f t="shared" si="0"/>
        <v>540672000</v>
      </c>
      <c r="H8" s="8"/>
      <c r="K8" s="20">
        <v>3072000</v>
      </c>
    </row>
    <row r="9" spans="1:11" ht="24.95" customHeight="1" x14ac:dyDescent="0.3">
      <c r="A9" s="4">
        <v>4</v>
      </c>
      <c r="B9" s="4" t="s">
        <v>13</v>
      </c>
      <c r="C9" s="5" t="s">
        <v>10</v>
      </c>
      <c r="D9" s="4">
        <v>42</v>
      </c>
      <c r="E9" s="6">
        <v>22</v>
      </c>
      <c r="F9" s="7">
        <v>176</v>
      </c>
      <c r="G9" s="5">
        <f t="shared" si="0"/>
        <v>540672000</v>
      </c>
      <c r="H9" s="8"/>
      <c r="K9" s="20">
        <v>3072000</v>
      </c>
    </row>
    <row r="10" spans="1:11" ht="24.95" customHeight="1" x14ac:dyDescent="0.3">
      <c r="A10" s="4">
        <v>5</v>
      </c>
      <c r="B10" s="4" t="s">
        <v>14</v>
      </c>
      <c r="C10" s="5" t="s">
        <v>10</v>
      </c>
      <c r="D10" s="4">
        <v>43</v>
      </c>
      <c r="E10" s="6">
        <v>22</v>
      </c>
      <c r="F10" s="7">
        <v>176</v>
      </c>
      <c r="G10" s="5">
        <f t="shared" si="0"/>
        <v>540672000</v>
      </c>
      <c r="H10" s="8"/>
      <c r="K10" s="20">
        <v>3072000</v>
      </c>
    </row>
    <row r="11" spans="1:11" ht="24.95" customHeight="1" x14ac:dyDescent="0.3">
      <c r="A11" s="4">
        <v>6</v>
      </c>
      <c r="B11" s="4" t="s">
        <v>15</v>
      </c>
      <c r="C11" s="5" t="s">
        <v>10</v>
      </c>
      <c r="D11" s="4">
        <v>44</v>
      </c>
      <c r="E11" s="6">
        <v>22</v>
      </c>
      <c r="F11" s="7">
        <v>176</v>
      </c>
      <c r="G11" s="5">
        <f t="shared" si="0"/>
        <v>540672000</v>
      </c>
      <c r="H11" s="8"/>
      <c r="K11" s="20">
        <v>3072000</v>
      </c>
    </row>
    <row r="12" spans="1:11" ht="24.95" customHeight="1" x14ac:dyDescent="0.3">
      <c r="A12" s="4">
        <v>7</v>
      </c>
      <c r="B12" s="4" t="s">
        <v>16</v>
      </c>
      <c r="C12" s="5" t="s">
        <v>10</v>
      </c>
      <c r="D12" s="4">
        <v>45</v>
      </c>
      <c r="E12" s="6">
        <v>22</v>
      </c>
      <c r="F12" s="7">
        <v>176</v>
      </c>
      <c r="G12" s="5">
        <f t="shared" si="0"/>
        <v>540672000</v>
      </c>
      <c r="H12" s="8"/>
      <c r="K12" s="20">
        <v>3072000</v>
      </c>
    </row>
    <row r="13" spans="1:11" ht="24.95" customHeight="1" x14ac:dyDescent="0.3">
      <c r="A13" s="4">
        <v>8</v>
      </c>
      <c r="B13" s="4" t="s">
        <v>17</v>
      </c>
      <c r="C13" s="5" t="s">
        <v>10</v>
      </c>
      <c r="D13" s="4">
        <v>46</v>
      </c>
      <c r="E13" s="6">
        <v>22</v>
      </c>
      <c r="F13" s="7">
        <v>176</v>
      </c>
      <c r="G13" s="5">
        <f t="shared" si="0"/>
        <v>540672000</v>
      </c>
      <c r="H13" s="8"/>
      <c r="K13" s="20">
        <v>3072000</v>
      </c>
    </row>
    <row r="14" spans="1:11" ht="24.95" customHeight="1" x14ac:dyDescent="0.3">
      <c r="A14" s="4">
        <v>9</v>
      </c>
      <c r="B14" s="4" t="s">
        <v>18</v>
      </c>
      <c r="C14" s="5" t="s">
        <v>10</v>
      </c>
      <c r="D14" s="4">
        <v>47</v>
      </c>
      <c r="E14" s="6">
        <v>22</v>
      </c>
      <c r="F14" s="7">
        <v>176</v>
      </c>
      <c r="G14" s="5">
        <f t="shared" si="0"/>
        <v>540672000</v>
      </c>
      <c r="H14" s="8"/>
      <c r="K14" s="20">
        <v>3072000</v>
      </c>
    </row>
    <row r="15" spans="1:11" ht="24.95" customHeight="1" x14ac:dyDescent="0.3">
      <c r="A15" s="4">
        <v>10</v>
      </c>
      <c r="B15" s="4" t="s">
        <v>19</v>
      </c>
      <c r="C15" s="5" t="s">
        <v>10</v>
      </c>
      <c r="D15" s="4">
        <v>48</v>
      </c>
      <c r="E15" s="6">
        <v>22</v>
      </c>
      <c r="F15" s="7">
        <v>176</v>
      </c>
      <c r="G15" s="5">
        <f t="shared" si="0"/>
        <v>540672000</v>
      </c>
      <c r="H15" s="8"/>
      <c r="K15" s="20">
        <v>3072000</v>
      </c>
    </row>
    <row r="16" spans="1:11" ht="24.95" customHeight="1" x14ac:dyDescent="0.3">
      <c r="A16" s="4">
        <v>11</v>
      </c>
      <c r="B16" s="4" t="s">
        <v>20</v>
      </c>
      <c r="C16" s="5" t="s">
        <v>10</v>
      </c>
      <c r="D16" s="4">
        <v>49</v>
      </c>
      <c r="E16" s="6">
        <v>22</v>
      </c>
      <c r="F16" s="7">
        <v>251.5</v>
      </c>
      <c r="G16" s="5">
        <f>(F16*K16)</f>
        <v>965760000</v>
      </c>
      <c r="H16" s="6" t="s">
        <v>21</v>
      </c>
      <c r="K16" s="20">
        <v>3840000</v>
      </c>
    </row>
    <row r="17" spans="1:11" ht="24.95" customHeight="1" x14ac:dyDescent="0.3">
      <c r="A17" s="16" t="s">
        <v>22</v>
      </c>
      <c r="B17" s="16"/>
      <c r="C17" s="16"/>
      <c r="D17" s="16"/>
      <c r="E17" s="16"/>
      <c r="F17" s="16"/>
      <c r="G17" s="16"/>
      <c r="H17" s="16"/>
    </row>
    <row r="18" spans="1:11" ht="24.95" customHeight="1" x14ac:dyDescent="0.3">
      <c r="A18" s="4">
        <v>1</v>
      </c>
      <c r="B18" s="4" t="s">
        <v>23</v>
      </c>
      <c r="C18" s="5" t="s">
        <v>10</v>
      </c>
      <c r="D18" s="4">
        <v>56</v>
      </c>
      <c r="E18" s="6">
        <v>22</v>
      </c>
      <c r="F18" s="7">
        <v>176</v>
      </c>
      <c r="G18" s="5">
        <f>F18*K18</f>
        <v>540672000</v>
      </c>
      <c r="H18" s="8"/>
      <c r="K18" s="20">
        <v>3072000</v>
      </c>
    </row>
    <row r="19" spans="1:11" ht="24.95" customHeight="1" x14ac:dyDescent="0.3">
      <c r="A19" s="4">
        <v>2</v>
      </c>
      <c r="B19" s="4" t="s">
        <v>24</v>
      </c>
      <c r="C19" s="5" t="s">
        <v>10</v>
      </c>
      <c r="D19" s="4">
        <v>57</v>
      </c>
      <c r="E19" s="6">
        <v>22</v>
      </c>
      <c r="F19" s="7">
        <v>176</v>
      </c>
      <c r="G19" s="5">
        <f t="shared" ref="G19:G28" si="1">F19*K19</f>
        <v>540672000</v>
      </c>
      <c r="H19" s="8"/>
      <c r="K19" s="20">
        <v>3072000</v>
      </c>
    </row>
    <row r="20" spans="1:11" ht="24.95" customHeight="1" x14ac:dyDescent="0.3">
      <c r="A20" s="4">
        <v>3</v>
      </c>
      <c r="B20" s="4" t="s">
        <v>25</v>
      </c>
      <c r="C20" s="5" t="s">
        <v>10</v>
      </c>
      <c r="D20" s="4">
        <v>58</v>
      </c>
      <c r="E20" s="6">
        <v>22</v>
      </c>
      <c r="F20" s="7">
        <v>176</v>
      </c>
      <c r="G20" s="5">
        <f t="shared" si="1"/>
        <v>540672000</v>
      </c>
      <c r="H20" s="8"/>
      <c r="K20" s="20">
        <v>3072000</v>
      </c>
    </row>
    <row r="21" spans="1:11" ht="24.95" customHeight="1" x14ac:dyDescent="0.3">
      <c r="A21" s="4">
        <v>4</v>
      </c>
      <c r="B21" s="4" t="s">
        <v>26</v>
      </c>
      <c r="C21" s="5" t="s">
        <v>10</v>
      </c>
      <c r="D21" s="4">
        <v>59</v>
      </c>
      <c r="E21" s="6">
        <v>22</v>
      </c>
      <c r="F21" s="7">
        <v>176</v>
      </c>
      <c r="G21" s="5">
        <f t="shared" si="1"/>
        <v>540672000</v>
      </c>
      <c r="H21" s="8"/>
      <c r="K21" s="20">
        <v>3072000</v>
      </c>
    </row>
    <row r="22" spans="1:11" ht="24.95" customHeight="1" x14ac:dyDescent="0.3">
      <c r="A22" s="4">
        <v>5</v>
      </c>
      <c r="B22" s="4" t="s">
        <v>27</v>
      </c>
      <c r="C22" s="5" t="s">
        <v>10</v>
      </c>
      <c r="D22" s="4">
        <v>60</v>
      </c>
      <c r="E22" s="6">
        <v>22</v>
      </c>
      <c r="F22" s="7">
        <v>176</v>
      </c>
      <c r="G22" s="5">
        <f t="shared" si="1"/>
        <v>540672000</v>
      </c>
      <c r="H22" s="8"/>
      <c r="K22" s="20">
        <v>3072000</v>
      </c>
    </row>
    <row r="23" spans="1:11" ht="24.95" customHeight="1" x14ac:dyDescent="0.3">
      <c r="A23" s="4">
        <v>6</v>
      </c>
      <c r="B23" s="4" t="s">
        <v>28</v>
      </c>
      <c r="C23" s="5" t="s">
        <v>10</v>
      </c>
      <c r="D23" s="4">
        <v>61</v>
      </c>
      <c r="E23" s="6">
        <v>22</v>
      </c>
      <c r="F23" s="7">
        <v>176</v>
      </c>
      <c r="G23" s="5">
        <f t="shared" si="1"/>
        <v>540672000</v>
      </c>
      <c r="H23" s="8"/>
      <c r="K23" s="20">
        <v>3072000</v>
      </c>
    </row>
    <row r="24" spans="1:11" ht="24.95" customHeight="1" x14ac:dyDescent="0.3">
      <c r="A24" s="4">
        <v>7</v>
      </c>
      <c r="B24" s="4" t="s">
        <v>29</v>
      </c>
      <c r="C24" s="5" t="s">
        <v>10</v>
      </c>
      <c r="D24" s="4">
        <v>62</v>
      </c>
      <c r="E24" s="6">
        <v>22</v>
      </c>
      <c r="F24" s="7">
        <v>176</v>
      </c>
      <c r="G24" s="5">
        <f t="shared" si="1"/>
        <v>540672000</v>
      </c>
      <c r="H24" s="8"/>
      <c r="K24" s="20">
        <v>3072000</v>
      </c>
    </row>
    <row r="25" spans="1:11" ht="24.95" customHeight="1" x14ac:dyDescent="0.3">
      <c r="A25" s="4">
        <v>8</v>
      </c>
      <c r="B25" s="4" t="s">
        <v>30</v>
      </c>
      <c r="C25" s="5" t="s">
        <v>10</v>
      </c>
      <c r="D25" s="4">
        <v>63</v>
      </c>
      <c r="E25" s="6">
        <v>22</v>
      </c>
      <c r="F25" s="7">
        <v>176</v>
      </c>
      <c r="G25" s="5">
        <f t="shared" si="1"/>
        <v>540672000</v>
      </c>
      <c r="H25" s="8"/>
      <c r="K25" s="20">
        <v>3072000</v>
      </c>
    </row>
    <row r="26" spans="1:11" ht="24.95" customHeight="1" x14ac:dyDescent="0.3">
      <c r="A26" s="4">
        <v>9</v>
      </c>
      <c r="B26" s="4" t="s">
        <v>31</v>
      </c>
      <c r="C26" s="5" t="s">
        <v>10</v>
      </c>
      <c r="D26" s="4">
        <v>64</v>
      </c>
      <c r="E26" s="6">
        <v>22</v>
      </c>
      <c r="F26" s="7">
        <v>176</v>
      </c>
      <c r="G26" s="5">
        <f t="shared" si="1"/>
        <v>540672000</v>
      </c>
      <c r="H26" s="8"/>
      <c r="K26" s="20">
        <v>3072000</v>
      </c>
    </row>
    <row r="27" spans="1:11" ht="24.95" customHeight="1" x14ac:dyDescent="0.3">
      <c r="A27" s="4">
        <v>10</v>
      </c>
      <c r="B27" s="4" t="s">
        <v>32</v>
      </c>
      <c r="C27" s="5" t="s">
        <v>10</v>
      </c>
      <c r="D27" s="4">
        <v>65</v>
      </c>
      <c r="E27" s="6">
        <v>22</v>
      </c>
      <c r="F27" s="7">
        <v>176</v>
      </c>
      <c r="G27" s="5">
        <f t="shared" si="1"/>
        <v>540672000</v>
      </c>
      <c r="H27" s="8"/>
      <c r="K27" s="20">
        <v>3072000</v>
      </c>
    </row>
    <row r="28" spans="1:11" ht="24.95" customHeight="1" x14ac:dyDescent="0.3">
      <c r="A28" s="4">
        <v>11</v>
      </c>
      <c r="B28" s="4" t="s">
        <v>33</v>
      </c>
      <c r="C28" s="5" t="s">
        <v>10</v>
      </c>
      <c r="D28" s="4">
        <v>66</v>
      </c>
      <c r="E28" s="6">
        <v>22</v>
      </c>
      <c r="F28" s="7">
        <v>251.5</v>
      </c>
      <c r="G28" s="5">
        <f t="shared" si="1"/>
        <v>965760000</v>
      </c>
      <c r="H28" s="6" t="s">
        <v>21</v>
      </c>
      <c r="K28" s="20">
        <v>3840000</v>
      </c>
    </row>
    <row r="29" spans="1:11" ht="24.95" customHeight="1" x14ac:dyDescent="0.3">
      <c r="A29" s="16" t="s">
        <v>34</v>
      </c>
      <c r="B29" s="16"/>
      <c r="C29" s="16"/>
      <c r="D29" s="16"/>
      <c r="E29" s="16"/>
      <c r="F29" s="16"/>
      <c r="G29" s="16"/>
      <c r="H29" s="16"/>
    </row>
    <row r="30" spans="1:11" ht="24.95" customHeight="1" x14ac:dyDescent="0.3">
      <c r="A30" s="4">
        <v>1</v>
      </c>
      <c r="B30" s="4" t="s">
        <v>35</v>
      </c>
      <c r="C30" s="5" t="s">
        <v>10</v>
      </c>
      <c r="D30" s="4">
        <v>78</v>
      </c>
      <c r="E30" s="6">
        <v>22</v>
      </c>
      <c r="F30" s="7">
        <v>312.5</v>
      </c>
      <c r="G30" s="5">
        <f>F30*K30</f>
        <v>1200000000</v>
      </c>
      <c r="H30" s="6" t="s">
        <v>21</v>
      </c>
      <c r="K30" s="20">
        <v>3840000</v>
      </c>
    </row>
    <row r="31" spans="1:11" ht="24.95" customHeight="1" x14ac:dyDescent="0.3">
      <c r="A31" s="4">
        <v>2</v>
      </c>
      <c r="B31" s="4" t="s">
        <v>36</v>
      </c>
      <c r="C31" s="5" t="s">
        <v>10</v>
      </c>
      <c r="D31" s="4">
        <v>79</v>
      </c>
      <c r="E31" s="6">
        <v>22</v>
      </c>
      <c r="F31" s="7">
        <v>200</v>
      </c>
      <c r="G31" s="5">
        <f t="shared" ref="G31:G43" si="2">F31*K31</f>
        <v>614400000</v>
      </c>
      <c r="H31" s="8"/>
      <c r="K31" s="20">
        <v>3072000</v>
      </c>
    </row>
    <row r="32" spans="1:11" ht="24.95" customHeight="1" x14ac:dyDescent="0.3">
      <c r="A32" s="4">
        <v>3</v>
      </c>
      <c r="B32" s="4" t="s">
        <v>37</v>
      </c>
      <c r="C32" s="5" t="s">
        <v>10</v>
      </c>
      <c r="D32" s="4">
        <v>80</v>
      </c>
      <c r="E32" s="6">
        <v>22</v>
      </c>
      <c r="F32" s="7">
        <v>200</v>
      </c>
      <c r="G32" s="5">
        <f t="shared" si="2"/>
        <v>614400000</v>
      </c>
      <c r="H32" s="8"/>
      <c r="K32" s="20">
        <v>3072000</v>
      </c>
    </row>
    <row r="33" spans="1:11" ht="24.95" customHeight="1" x14ac:dyDescent="0.3">
      <c r="A33" s="4">
        <v>4</v>
      </c>
      <c r="B33" s="4" t="s">
        <v>38</v>
      </c>
      <c r="C33" s="5" t="s">
        <v>10</v>
      </c>
      <c r="D33" s="4">
        <v>81</v>
      </c>
      <c r="E33" s="6">
        <v>22</v>
      </c>
      <c r="F33" s="7">
        <v>200</v>
      </c>
      <c r="G33" s="5">
        <f t="shared" si="2"/>
        <v>614400000</v>
      </c>
      <c r="H33" s="8"/>
      <c r="K33" s="20">
        <v>3072000</v>
      </c>
    </row>
    <row r="34" spans="1:11" ht="24.95" customHeight="1" x14ac:dyDescent="0.3">
      <c r="A34" s="4">
        <v>5</v>
      </c>
      <c r="B34" s="4" t="s">
        <v>39</v>
      </c>
      <c r="C34" s="5" t="s">
        <v>10</v>
      </c>
      <c r="D34" s="4">
        <v>82</v>
      </c>
      <c r="E34" s="6">
        <v>22</v>
      </c>
      <c r="F34" s="7">
        <v>200</v>
      </c>
      <c r="G34" s="5">
        <f t="shared" si="2"/>
        <v>614400000</v>
      </c>
      <c r="H34" s="8"/>
      <c r="K34" s="20">
        <v>3072000</v>
      </c>
    </row>
    <row r="35" spans="1:11" ht="24.95" customHeight="1" x14ac:dyDescent="0.3">
      <c r="A35" s="4">
        <v>6</v>
      </c>
      <c r="B35" s="4" t="s">
        <v>40</v>
      </c>
      <c r="C35" s="5" t="s">
        <v>10</v>
      </c>
      <c r="D35" s="4">
        <v>83</v>
      </c>
      <c r="E35" s="6">
        <v>22</v>
      </c>
      <c r="F35" s="7">
        <v>200</v>
      </c>
      <c r="G35" s="5">
        <f t="shared" si="2"/>
        <v>614400000</v>
      </c>
      <c r="H35" s="8"/>
      <c r="K35" s="20">
        <v>3072000</v>
      </c>
    </row>
    <row r="36" spans="1:11" ht="24.95" customHeight="1" x14ac:dyDescent="0.3">
      <c r="A36" s="4">
        <v>7</v>
      </c>
      <c r="B36" s="4" t="s">
        <v>41</v>
      </c>
      <c r="C36" s="5" t="s">
        <v>10</v>
      </c>
      <c r="D36" s="4">
        <v>84</v>
      </c>
      <c r="E36" s="6">
        <v>22</v>
      </c>
      <c r="F36" s="7">
        <v>200</v>
      </c>
      <c r="G36" s="5">
        <f t="shared" si="2"/>
        <v>614400000</v>
      </c>
      <c r="H36" s="8"/>
      <c r="K36" s="20">
        <v>3072000</v>
      </c>
    </row>
    <row r="37" spans="1:11" ht="24.95" customHeight="1" x14ac:dyDescent="0.3">
      <c r="A37" s="4">
        <v>8</v>
      </c>
      <c r="B37" s="4" t="s">
        <v>42</v>
      </c>
      <c r="C37" s="5" t="s">
        <v>10</v>
      </c>
      <c r="D37" s="4">
        <v>85</v>
      </c>
      <c r="E37" s="6">
        <v>22</v>
      </c>
      <c r="F37" s="7">
        <v>200</v>
      </c>
      <c r="G37" s="5">
        <f t="shared" si="2"/>
        <v>614400000</v>
      </c>
      <c r="H37" s="8"/>
      <c r="K37" s="20">
        <v>3072000</v>
      </c>
    </row>
    <row r="38" spans="1:11" ht="24.95" customHeight="1" x14ac:dyDescent="0.3">
      <c r="A38" s="4">
        <v>9</v>
      </c>
      <c r="B38" s="4" t="s">
        <v>43</v>
      </c>
      <c r="C38" s="5" t="s">
        <v>10</v>
      </c>
      <c r="D38" s="4">
        <v>86</v>
      </c>
      <c r="E38" s="6">
        <v>22</v>
      </c>
      <c r="F38" s="7">
        <v>200</v>
      </c>
      <c r="G38" s="5">
        <f t="shared" si="2"/>
        <v>614400000</v>
      </c>
      <c r="H38" s="8"/>
      <c r="K38" s="20">
        <v>3072000</v>
      </c>
    </row>
    <row r="39" spans="1:11" ht="24.95" customHeight="1" x14ac:dyDescent="0.3">
      <c r="A39" s="4">
        <v>10</v>
      </c>
      <c r="B39" s="4" t="s">
        <v>44</v>
      </c>
      <c r="C39" s="5" t="s">
        <v>10</v>
      </c>
      <c r="D39" s="4">
        <v>87</v>
      </c>
      <c r="E39" s="6">
        <v>22</v>
      </c>
      <c r="F39" s="7">
        <v>200</v>
      </c>
      <c r="G39" s="5">
        <f t="shared" si="2"/>
        <v>614400000</v>
      </c>
      <c r="H39" s="8"/>
      <c r="K39" s="20">
        <v>3072000</v>
      </c>
    </row>
    <row r="40" spans="1:11" ht="24.95" customHeight="1" x14ac:dyDescent="0.3">
      <c r="A40" s="4">
        <v>11</v>
      </c>
      <c r="B40" s="4" t="s">
        <v>45</v>
      </c>
      <c r="C40" s="5" t="s">
        <v>10</v>
      </c>
      <c r="D40" s="4">
        <v>88</v>
      </c>
      <c r="E40" s="6">
        <v>22</v>
      </c>
      <c r="F40" s="7">
        <v>200</v>
      </c>
      <c r="G40" s="5">
        <f t="shared" si="2"/>
        <v>614400000</v>
      </c>
      <c r="H40" s="8"/>
      <c r="K40" s="20">
        <v>3072000</v>
      </c>
    </row>
    <row r="41" spans="1:11" ht="24.95" customHeight="1" x14ac:dyDescent="0.3">
      <c r="A41" s="4">
        <v>12</v>
      </c>
      <c r="B41" s="4" t="s">
        <v>46</v>
      </c>
      <c r="C41" s="5" t="s">
        <v>10</v>
      </c>
      <c r="D41" s="4">
        <v>89</v>
      </c>
      <c r="E41" s="6">
        <v>22</v>
      </c>
      <c r="F41" s="7">
        <v>200</v>
      </c>
      <c r="G41" s="5">
        <f t="shared" si="2"/>
        <v>614400000</v>
      </c>
      <c r="H41" s="8"/>
      <c r="K41" s="20">
        <v>3072000</v>
      </c>
    </row>
    <row r="42" spans="1:11" ht="24.95" customHeight="1" x14ac:dyDescent="0.3">
      <c r="A42" s="4">
        <v>13</v>
      </c>
      <c r="B42" s="4" t="s">
        <v>47</v>
      </c>
      <c r="C42" s="5" t="s">
        <v>10</v>
      </c>
      <c r="D42" s="4">
        <v>90</v>
      </c>
      <c r="E42" s="6">
        <v>22</v>
      </c>
      <c r="F42" s="7">
        <v>200</v>
      </c>
      <c r="G42" s="5">
        <f t="shared" si="2"/>
        <v>614400000</v>
      </c>
      <c r="H42" s="8"/>
      <c r="K42" s="20">
        <v>3072000</v>
      </c>
    </row>
    <row r="43" spans="1:11" ht="24.95" customHeight="1" x14ac:dyDescent="0.3">
      <c r="A43" s="4">
        <v>14</v>
      </c>
      <c r="B43" s="4" t="s">
        <v>48</v>
      </c>
      <c r="C43" s="5" t="s">
        <v>10</v>
      </c>
      <c r="D43" s="4">
        <v>91</v>
      </c>
      <c r="E43" s="6">
        <v>22</v>
      </c>
      <c r="F43" s="7">
        <v>325.89999999999998</v>
      </c>
      <c r="G43" s="5">
        <f t="shared" si="2"/>
        <v>1251456000</v>
      </c>
      <c r="H43" s="6" t="s">
        <v>21</v>
      </c>
      <c r="K43" s="20">
        <v>3840000</v>
      </c>
    </row>
    <row r="44" spans="1:11" ht="24.95" customHeight="1" x14ac:dyDescent="0.3">
      <c r="A44" s="16" t="s">
        <v>49</v>
      </c>
      <c r="B44" s="16"/>
      <c r="C44" s="16"/>
      <c r="D44" s="16"/>
      <c r="E44" s="16"/>
      <c r="F44" s="16"/>
      <c r="G44" s="16"/>
      <c r="H44" s="16"/>
    </row>
    <row r="45" spans="1:11" ht="24.95" customHeight="1" x14ac:dyDescent="0.3">
      <c r="A45" s="4">
        <v>1</v>
      </c>
      <c r="B45" s="4" t="s">
        <v>50</v>
      </c>
      <c r="C45" s="5" t="s">
        <v>10</v>
      </c>
      <c r="D45" s="4">
        <v>93</v>
      </c>
      <c r="E45" s="6">
        <v>22</v>
      </c>
      <c r="F45" s="7">
        <v>326.60000000000002</v>
      </c>
      <c r="G45" s="5">
        <f>F45*K45</f>
        <v>1504972800</v>
      </c>
      <c r="H45" s="6" t="s">
        <v>21</v>
      </c>
      <c r="K45" s="20">
        <v>4608000</v>
      </c>
    </row>
    <row r="46" spans="1:11" ht="24.95" customHeight="1" x14ac:dyDescent="0.3">
      <c r="A46" s="4">
        <v>2</v>
      </c>
      <c r="B46" s="4" t="s">
        <v>51</v>
      </c>
      <c r="C46" s="5" t="s">
        <v>10</v>
      </c>
      <c r="D46" s="4">
        <v>94</v>
      </c>
      <c r="E46" s="6">
        <v>22</v>
      </c>
      <c r="F46" s="7">
        <v>200</v>
      </c>
      <c r="G46" s="5">
        <f t="shared" ref="G46:G58" si="3">F46*K46</f>
        <v>768000000</v>
      </c>
      <c r="H46" s="8"/>
      <c r="K46" s="20">
        <v>3840000</v>
      </c>
    </row>
    <row r="47" spans="1:11" ht="24.95" customHeight="1" x14ac:dyDescent="0.3">
      <c r="A47" s="4">
        <v>3</v>
      </c>
      <c r="B47" s="4" t="s">
        <v>52</v>
      </c>
      <c r="C47" s="5" t="s">
        <v>10</v>
      </c>
      <c r="D47" s="4">
        <v>95</v>
      </c>
      <c r="E47" s="6">
        <v>22</v>
      </c>
      <c r="F47" s="7">
        <v>200</v>
      </c>
      <c r="G47" s="5">
        <f t="shared" si="3"/>
        <v>768000000</v>
      </c>
      <c r="H47" s="8"/>
      <c r="K47" s="20">
        <v>3840000</v>
      </c>
    </row>
    <row r="48" spans="1:11" ht="24.95" customHeight="1" x14ac:dyDescent="0.3">
      <c r="A48" s="4">
        <v>4</v>
      </c>
      <c r="B48" s="4" t="s">
        <v>53</v>
      </c>
      <c r="C48" s="5" t="s">
        <v>10</v>
      </c>
      <c r="D48" s="4">
        <v>96</v>
      </c>
      <c r="E48" s="6">
        <v>22</v>
      </c>
      <c r="F48" s="7">
        <v>200</v>
      </c>
      <c r="G48" s="5">
        <f t="shared" si="3"/>
        <v>768000000</v>
      </c>
      <c r="H48" s="8"/>
      <c r="K48" s="20">
        <v>3840000</v>
      </c>
    </row>
    <row r="49" spans="1:11" ht="24.95" customHeight="1" x14ac:dyDescent="0.3">
      <c r="A49" s="4">
        <v>5</v>
      </c>
      <c r="B49" s="4" t="s">
        <v>54</v>
      </c>
      <c r="C49" s="5" t="s">
        <v>10</v>
      </c>
      <c r="D49" s="4">
        <v>97</v>
      </c>
      <c r="E49" s="6">
        <v>22</v>
      </c>
      <c r="F49" s="7">
        <v>200</v>
      </c>
      <c r="G49" s="5">
        <f t="shared" si="3"/>
        <v>768000000</v>
      </c>
      <c r="H49" s="8"/>
      <c r="K49" s="20">
        <v>3840000</v>
      </c>
    </row>
    <row r="50" spans="1:11" ht="24.95" customHeight="1" x14ac:dyDescent="0.3">
      <c r="A50" s="4">
        <v>6</v>
      </c>
      <c r="B50" s="4" t="s">
        <v>55</v>
      </c>
      <c r="C50" s="5" t="s">
        <v>10</v>
      </c>
      <c r="D50" s="4">
        <v>98</v>
      </c>
      <c r="E50" s="6">
        <v>22</v>
      </c>
      <c r="F50" s="7">
        <v>200</v>
      </c>
      <c r="G50" s="5">
        <f t="shared" si="3"/>
        <v>768000000</v>
      </c>
      <c r="H50" s="8"/>
      <c r="K50" s="20">
        <v>3840000</v>
      </c>
    </row>
    <row r="51" spans="1:11" ht="24.95" customHeight="1" x14ac:dyDescent="0.3">
      <c r="A51" s="4">
        <v>7</v>
      </c>
      <c r="B51" s="4" t="s">
        <v>56</v>
      </c>
      <c r="C51" s="5" t="s">
        <v>10</v>
      </c>
      <c r="D51" s="4">
        <v>99</v>
      </c>
      <c r="E51" s="6">
        <v>22</v>
      </c>
      <c r="F51" s="7">
        <v>200</v>
      </c>
      <c r="G51" s="5">
        <f t="shared" si="3"/>
        <v>768000000</v>
      </c>
      <c r="H51" s="8"/>
      <c r="K51" s="20">
        <v>3840000</v>
      </c>
    </row>
    <row r="52" spans="1:11" ht="24.95" customHeight="1" x14ac:dyDescent="0.3">
      <c r="A52" s="4">
        <v>8</v>
      </c>
      <c r="B52" s="4" t="s">
        <v>57</v>
      </c>
      <c r="C52" s="5" t="s">
        <v>10</v>
      </c>
      <c r="D52" s="4">
        <v>100</v>
      </c>
      <c r="E52" s="6">
        <v>22</v>
      </c>
      <c r="F52" s="7">
        <v>200</v>
      </c>
      <c r="G52" s="5">
        <f t="shared" si="3"/>
        <v>768000000</v>
      </c>
      <c r="H52" s="8"/>
      <c r="K52" s="20">
        <v>3840000</v>
      </c>
    </row>
    <row r="53" spans="1:11" ht="24.95" customHeight="1" x14ac:dyDescent="0.3">
      <c r="A53" s="4">
        <v>9</v>
      </c>
      <c r="B53" s="4" t="s">
        <v>58</v>
      </c>
      <c r="C53" s="5" t="s">
        <v>10</v>
      </c>
      <c r="D53" s="4">
        <v>101</v>
      </c>
      <c r="E53" s="6">
        <v>22</v>
      </c>
      <c r="F53" s="7">
        <v>200</v>
      </c>
      <c r="G53" s="5">
        <f t="shared" si="3"/>
        <v>768000000</v>
      </c>
      <c r="H53" s="8"/>
      <c r="K53" s="20">
        <v>3840000</v>
      </c>
    </row>
    <row r="54" spans="1:11" ht="24.95" customHeight="1" x14ac:dyDescent="0.3">
      <c r="A54" s="4">
        <v>10</v>
      </c>
      <c r="B54" s="4" t="s">
        <v>59</v>
      </c>
      <c r="C54" s="5" t="s">
        <v>10</v>
      </c>
      <c r="D54" s="4">
        <v>102</v>
      </c>
      <c r="E54" s="6">
        <v>22</v>
      </c>
      <c r="F54" s="7">
        <v>200</v>
      </c>
      <c r="G54" s="5">
        <f t="shared" si="3"/>
        <v>768000000</v>
      </c>
      <c r="H54" s="8"/>
      <c r="K54" s="20">
        <v>3840000</v>
      </c>
    </row>
    <row r="55" spans="1:11" ht="24.95" customHeight="1" x14ac:dyDescent="0.3">
      <c r="A55" s="4">
        <v>11</v>
      </c>
      <c r="B55" s="4" t="s">
        <v>60</v>
      </c>
      <c r="C55" s="5" t="s">
        <v>10</v>
      </c>
      <c r="D55" s="4">
        <v>103</v>
      </c>
      <c r="E55" s="6">
        <v>22</v>
      </c>
      <c r="F55" s="7">
        <v>200</v>
      </c>
      <c r="G55" s="5">
        <f t="shared" si="3"/>
        <v>768000000</v>
      </c>
      <c r="H55" s="8"/>
      <c r="K55" s="20">
        <v>3840000</v>
      </c>
    </row>
    <row r="56" spans="1:11" ht="24.95" customHeight="1" x14ac:dyDescent="0.3">
      <c r="A56" s="4">
        <v>12</v>
      </c>
      <c r="B56" s="4" t="s">
        <v>61</v>
      </c>
      <c r="C56" s="5" t="s">
        <v>10</v>
      </c>
      <c r="D56" s="4">
        <v>104</v>
      </c>
      <c r="E56" s="6">
        <v>22</v>
      </c>
      <c r="F56" s="7">
        <v>200</v>
      </c>
      <c r="G56" s="5">
        <f t="shared" si="3"/>
        <v>768000000</v>
      </c>
      <c r="H56" s="8"/>
      <c r="K56" s="20">
        <v>3840000</v>
      </c>
    </row>
    <row r="57" spans="1:11" ht="24.95" customHeight="1" x14ac:dyDescent="0.3">
      <c r="A57" s="4">
        <v>13</v>
      </c>
      <c r="B57" s="4" t="s">
        <v>62</v>
      </c>
      <c r="C57" s="5" t="s">
        <v>10</v>
      </c>
      <c r="D57" s="4">
        <v>105</v>
      </c>
      <c r="E57" s="6">
        <v>22</v>
      </c>
      <c r="F57" s="7">
        <v>200</v>
      </c>
      <c r="G57" s="5">
        <f t="shared" si="3"/>
        <v>768000000</v>
      </c>
      <c r="H57" s="8"/>
      <c r="K57" s="20">
        <v>3840000</v>
      </c>
    </row>
    <row r="58" spans="1:11" ht="24.95" customHeight="1" x14ac:dyDescent="0.3">
      <c r="A58" s="4">
        <v>14</v>
      </c>
      <c r="B58" s="4" t="s">
        <v>63</v>
      </c>
      <c r="C58" s="5" t="s">
        <v>10</v>
      </c>
      <c r="D58" s="4">
        <v>106</v>
      </c>
      <c r="E58" s="6">
        <v>22</v>
      </c>
      <c r="F58" s="7">
        <v>312.5</v>
      </c>
      <c r="G58" s="5">
        <f t="shared" si="3"/>
        <v>1440000000</v>
      </c>
      <c r="H58" s="6" t="s">
        <v>21</v>
      </c>
      <c r="K58" s="20">
        <v>4608000</v>
      </c>
    </row>
    <row r="59" spans="1:11" ht="24.95" customHeight="1" x14ac:dyDescent="0.3">
      <c r="A59" s="16" t="s">
        <v>64</v>
      </c>
      <c r="B59" s="16"/>
      <c r="C59" s="16"/>
      <c r="D59" s="16"/>
      <c r="E59" s="16"/>
      <c r="F59" s="16"/>
      <c r="G59" s="16"/>
      <c r="H59" s="16"/>
    </row>
    <row r="60" spans="1:11" ht="24.95" customHeight="1" x14ac:dyDescent="0.3">
      <c r="A60" s="4">
        <v>1</v>
      </c>
      <c r="B60" s="4" t="s">
        <v>65</v>
      </c>
      <c r="C60" s="5" t="s">
        <v>10</v>
      </c>
      <c r="D60" s="4">
        <v>107</v>
      </c>
      <c r="E60" s="6">
        <v>22</v>
      </c>
      <c r="F60" s="7">
        <v>381</v>
      </c>
      <c r="G60" s="5">
        <f>F60*K60</f>
        <v>1287399000</v>
      </c>
      <c r="H60" s="8"/>
      <c r="K60" s="20">
        <v>3379000</v>
      </c>
    </row>
    <row r="61" spans="1:11" ht="24.95" customHeight="1" x14ac:dyDescent="0.3">
      <c r="A61" s="4">
        <v>2</v>
      </c>
      <c r="B61" s="4" t="s">
        <v>66</v>
      </c>
      <c r="C61" s="5" t="s">
        <v>10</v>
      </c>
      <c r="D61" s="4">
        <v>108</v>
      </c>
      <c r="E61" s="6">
        <v>22</v>
      </c>
      <c r="F61" s="7">
        <v>236.7</v>
      </c>
      <c r="G61" s="5">
        <f t="shared" ref="G61:G64" si="4">F61*K61</f>
        <v>799809300</v>
      </c>
      <c r="H61" s="8"/>
      <c r="K61" s="20">
        <v>3379000</v>
      </c>
    </row>
    <row r="62" spans="1:11" ht="24.95" customHeight="1" x14ac:dyDescent="0.3">
      <c r="A62" s="4">
        <v>3</v>
      </c>
      <c r="B62" s="4" t="s">
        <v>67</v>
      </c>
      <c r="C62" s="5" t="s">
        <v>10</v>
      </c>
      <c r="D62" s="4">
        <v>109</v>
      </c>
      <c r="E62" s="6">
        <v>22</v>
      </c>
      <c r="F62" s="7">
        <v>197.6</v>
      </c>
      <c r="G62" s="5">
        <f t="shared" si="4"/>
        <v>667690400</v>
      </c>
      <c r="H62" s="8"/>
      <c r="K62" s="20">
        <v>3379000</v>
      </c>
    </row>
    <row r="63" spans="1:11" ht="24.95" customHeight="1" x14ac:dyDescent="0.3">
      <c r="A63" s="4">
        <v>4</v>
      </c>
      <c r="B63" s="4" t="s">
        <v>68</v>
      </c>
      <c r="C63" s="5" t="s">
        <v>10</v>
      </c>
      <c r="D63" s="4">
        <v>110</v>
      </c>
      <c r="E63" s="6">
        <v>22</v>
      </c>
      <c r="F63" s="7">
        <v>204.6</v>
      </c>
      <c r="G63" s="5">
        <f t="shared" si="4"/>
        <v>691343400</v>
      </c>
      <c r="H63" s="8"/>
      <c r="K63" s="20">
        <v>3379000</v>
      </c>
    </row>
    <row r="64" spans="1:11" ht="24.95" customHeight="1" x14ac:dyDescent="0.3">
      <c r="A64" s="4">
        <v>5</v>
      </c>
      <c r="B64" s="4" t="s">
        <v>69</v>
      </c>
      <c r="C64" s="5" t="s">
        <v>10</v>
      </c>
      <c r="D64" s="4">
        <v>111</v>
      </c>
      <c r="E64" s="6">
        <v>22</v>
      </c>
      <c r="F64" s="7">
        <v>328.6</v>
      </c>
      <c r="G64" s="5">
        <f t="shared" si="4"/>
        <v>1362704200</v>
      </c>
      <c r="H64" s="6" t="s">
        <v>21</v>
      </c>
      <c r="K64" s="20">
        <v>4147000</v>
      </c>
    </row>
    <row r="65" spans="1:11" ht="24.95" customHeight="1" x14ac:dyDescent="0.3">
      <c r="A65" s="16" t="s">
        <v>70</v>
      </c>
      <c r="B65" s="16"/>
      <c r="C65" s="16"/>
      <c r="D65" s="16"/>
      <c r="E65" s="16"/>
      <c r="F65" s="16"/>
      <c r="G65" s="16"/>
      <c r="H65" s="16"/>
    </row>
    <row r="66" spans="1:11" ht="24.95" customHeight="1" x14ac:dyDescent="0.3">
      <c r="A66" s="4">
        <v>1</v>
      </c>
      <c r="B66" s="4" t="s">
        <v>71</v>
      </c>
      <c r="C66" s="5" t="s">
        <v>10</v>
      </c>
      <c r="D66" s="4">
        <v>67</v>
      </c>
      <c r="E66" s="6">
        <v>22</v>
      </c>
      <c r="F66" s="7">
        <v>176</v>
      </c>
      <c r="G66" s="5">
        <f>F66*K66</f>
        <v>616352000</v>
      </c>
      <c r="H66" s="8"/>
      <c r="K66" s="20">
        <v>3502000</v>
      </c>
    </row>
    <row r="67" spans="1:11" ht="24.95" customHeight="1" x14ac:dyDescent="0.3">
      <c r="A67" s="4">
        <v>2</v>
      </c>
      <c r="B67" s="4" t="s">
        <v>72</v>
      </c>
      <c r="C67" s="5" t="s">
        <v>10</v>
      </c>
      <c r="D67" s="4">
        <v>68</v>
      </c>
      <c r="E67" s="6">
        <v>22</v>
      </c>
      <c r="F67" s="7">
        <v>176</v>
      </c>
      <c r="G67" s="5">
        <f t="shared" ref="G67:G76" si="5">F67*K67</f>
        <v>616352000</v>
      </c>
      <c r="H67" s="8"/>
      <c r="K67" s="20">
        <v>3502000</v>
      </c>
    </row>
    <row r="68" spans="1:11" ht="24.95" customHeight="1" x14ac:dyDescent="0.3">
      <c r="A68" s="4">
        <v>3</v>
      </c>
      <c r="B68" s="4" t="s">
        <v>73</v>
      </c>
      <c r="C68" s="5" t="s">
        <v>10</v>
      </c>
      <c r="D68" s="4">
        <v>69</v>
      </c>
      <c r="E68" s="6">
        <v>22</v>
      </c>
      <c r="F68" s="7">
        <v>176</v>
      </c>
      <c r="G68" s="5">
        <f t="shared" si="5"/>
        <v>616352000</v>
      </c>
      <c r="H68" s="8"/>
      <c r="K68" s="20">
        <v>3502000</v>
      </c>
    </row>
    <row r="69" spans="1:11" ht="24.95" customHeight="1" x14ac:dyDescent="0.3">
      <c r="A69" s="4">
        <v>4</v>
      </c>
      <c r="B69" s="4" t="s">
        <v>74</v>
      </c>
      <c r="C69" s="5" t="s">
        <v>10</v>
      </c>
      <c r="D69" s="4">
        <v>70</v>
      </c>
      <c r="E69" s="6">
        <v>22</v>
      </c>
      <c r="F69" s="7">
        <v>176</v>
      </c>
      <c r="G69" s="5">
        <f t="shared" si="5"/>
        <v>616352000</v>
      </c>
      <c r="H69" s="8"/>
      <c r="K69" s="20">
        <v>3502000</v>
      </c>
    </row>
    <row r="70" spans="1:11" ht="24.95" customHeight="1" x14ac:dyDescent="0.3">
      <c r="A70" s="4">
        <v>5</v>
      </c>
      <c r="B70" s="4" t="s">
        <v>75</v>
      </c>
      <c r="C70" s="5" t="s">
        <v>10</v>
      </c>
      <c r="D70" s="4">
        <v>71</v>
      </c>
      <c r="E70" s="6">
        <v>22</v>
      </c>
      <c r="F70" s="7">
        <v>176</v>
      </c>
      <c r="G70" s="5">
        <f t="shared" si="5"/>
        <v>616352000</v>
      </c>
      <c r="H70" s="8"/>
      <c r="K70" s="20">
        <v>3502000</v>
      </c>
    </row>
    <row r="71" spans="1:11" ht="24.95" customHeight="1" x14ac:dyDescent="0.3">
      <c r="A71" s="4">
        <v>6</v>
      </c>
      <c r="B71" s="4" t="s">
        <v>76</v>
      </c>
      <c r="C71" s="5" t="s">
        <v>10</v>
      </c>
      <c r="D71" s="4">
        <v>72</v>
      </c>
      <c r="E71" s="6">
        <v>22</v>
      </c>
      <c r="F71" s="7">
        <v>176</v>
      </c>
      <c r="G71" s="5">
        <f t="shared" si="5"/>
        <v>616352000</v>
      </c>
      <c r="H71" s="8"/>
      <c r="K71" s="20">
        <v>3502000</v>
      </c>
    </row>
    <row r="72" spans="1:11" ht="24.95" customHeight="1" x14ac:dyDescent="0.3">
      <c r="A72" s="4">
        <v>7</v>
      </c>
      <c r="B72" s="4" t="s">
        <v>77</v>
      </c>
      <c r="C72" s="5" t="s">
        <v>10</v>
      </c>
      <c r="D72" s="4">
        <v>73</v>
      </c>
      <c r="E72" s="6">
        <v>22</v>
      </c>
      <c r="F72" s="7">
        <v>176</v>
      </c>
      <c r="G72" s="5">
        <f t="shared" si="5"/>
        <v>616352000</v>
      </c>
      <c r="H72" s="8"/>
      <c r="K72" s="20">
        <v>3502000</v>
      </c>
    </row>
    <row r="73" spans="1:11" ht="24.95" customHeight="1" x14ac:dyDescent="0.3">
      <c r="A73" s="4">
        <v>8</v>
      </c>
      <c r="B73" s="4" t="s">
        <v>78</v>
      </c>
      <c r="C73" s="5" t="s">
        <v>10</v>
      </c>
      <c r="D73" s="4">
        <v>74</v>
      </c>
      <c r="E73" s="6">
        <v>22</v>
      </c>
      <c r="F73" s="7">
        <v>176</v>
      </c>
      <c r="G73" s="5">
        <f t="shared" si="5"/>
        <v>616352000</v>
      </c>
      <c r="H73" s="8"/>
      <c r="K73" s="20">
        <v>3502000</v>
      </c>
    </row>
    <row r="74" spans="1:11" ht="24.95" customHeight="1" x14ac:dyDescent="0.3">
      <c r="A74" s="4">
        <v>9</v>
      </c>
      <c r="B74" s="4" t="s">
        <v>79</v>
      </c>
      <c r="C74" s="5" t="s">
        <v>10</v>
      </c>
      <c r="D74" s="4">
        <v>75</v>
      </c>
      <c r="E74" s="6">
        <v>22</v>
      </c>
      <c r="F74" s="7">
        <v>176</v>
      </c>
      <c r="G74" s="5">
        <f t="shared" si="5"/>
        <v>616352000</v>
      </c>
      <c r="H74" s="8"/>
      <c r="K74" s="20">
        <v>3502000</v>
      </c>
    </row>
    <row r="75" spans="1:11" ht="24.95" customHeight="1" x14ac:dyDescent="0.3">
      <c r="A75" s="4">
        <v>10</v>
      </c>
      <c r="B75" s="4" t="s">
        <v>80</v>
      </c>
      <c r="C75" s="5" t="s">
        <v>10</v>
      </c>
      <c r="D75" s="4">
        <v>76</v>
      </c>
      <c r="E75" s="6">
        <v>22</v>
      </c>
      <c r="F75" s="7">
        <v>176</v>
      </c>
      <c r="G75" s="5">
        <f t="shared" si="5"/>
        <v>616352000</v>
      </c>
      <c r="H75" s="8"/>
      <c r="K75" s="20">
        <v>3502000</v>
      </c>
    </row>
    <row r="76" spans="1:11" ht="24.95" customHeight="1" x14ac:dyDescent="0.3">
      <c r="A76" s="4">
        <v>11</v>
      </c>
      <c r="B76" s="4" t="s">
        <v>81</v>
      </c>
      <c r="C76" s="5" t="s">
        <v>10</v>
      </c>
      <c r="D76" s="4">
        <v>77</v>
      </c>
      <c r="E76" s="6">
        <v>22</v>
      </c>
      <c r="F76" s="7">
        <v>251.5</v>
      </c>
      <c r="G76" s="5">
        <f t="shared" si="5"/>
        <v>1073905000</v>
      </c>
      <c r="H76" s="6" t="s">
        <v>21</v>
      </c>
      <c r="K76" s="20">
        <v>4270000</v>
      </c>
    </row>
    <row r="77" spans="1:11" ht="24.95" customHeight="1" x14ac:dyDescent="0.3">
      <c r="A77" s="17" t="s">
        <v>82</v>
      </c>
      <c r="B77" s="17"/>
      <c r="C77" s="17"/>
      <c r="D77" s="17"/>
      <c r="E77" s="17"/>
      <c r="F77" s="17"/>
      <c r="G77" s="17"/>
      <c r="H77" s="17"/>
    </row>
    <row r="78" spans="1:11" ht="24.95" customHeight="1" x14ac:dyDescent="0.3">
      <c r="A78" s="4">
        <v>1</v>
      </c>
      <c r="B78" s="4" t="s">
        <v>83</v>
      </c>
      <c r="C78" s="5" t="s">
        <v>10</v>
      </c>
      <c r="D78" s="4">
        <v>37</v>
      </c>
      <c r="E78" s="6">
        <v>22</v>
      </c>
      <c r="F78" s="7">
        <v>250</v>
      </c>
      <c r="G78" s="5">
        <f>F78*K78</f>
        <v>960000000</v>
      </c>
      <c r="H78" s="8"/>
      <c r="K78" s="20">
        <v>3840000</v>
      </c>
    </row>
    <row r="79" spans="1:11" ht="24.95" customHeight="1" x14ac:dyDescent="0.3">
      <c r="A79" s="4">
        <v>2</v>
      </c>
      <c r="B79" s="4" t="s">
        <v>84</v>
      </c>
      <c r="C79" s="5" t="s">
        <v>10</v>
      </c>
      <c r="D79" s="4">
        <v>52</v>
      </c>
      <c r="E79" s="6">
        <v>22</v>
      </c>
      <c r="F79" s="7">
        <v>250</v>
      </c>
      <c r="G79" s="5">
        <f t="shared" ref="G79:G83" si="6">F79*K79</f>
        <v>960000000</v>
      </c>
      <c r="H79" s="8"/>
      <c r="K79" s="20">
        <v>3840000</v>
      </c>
    </row>
    <row r="80" spans="1:11" ht="24.95" customHeight="1" x14ac:dyDescent="0.3">
      <c r="A80" s="4">
        <v>3</v>
      </c>
      <c r="B80" s="4" t="s">
        <v>85</v>
      </c>
      <c r="C80" s="5" t="s">
        <v>10</v>
      </c>
      <c r="D80" s="4">
        <v>53</v>
      </c>
      <c r="E80" s="6">
        <v>22</v>
      </c>
      <c r="F80" s="7">
        <v>250</v>
      </c>
      <c r="G80" s="5">
        <f t="shared" si="6"/>
        <v>960000000</v>
      </c>
      <c r="H80" s="8"/>
      <c r="K80" s="20">
        <v>3840000</v>
      </c>
    </row>
    <row r="81" spans="1:11" ht="24.95" customHeight="1" x14ac:dyDescent="0.3">
      <c r="A81" s="4">
        <v>4</v>
      </c>
      <c r="B81" s="4" t="s">
        <v>86</v>
      </c>
      <c r="C81" s="5" t="s">
        <v>10</v>
      </c>
      <c r="D81" s="4">
        <v>38</v>
      </c>
      <c r="E81" s="6">
        <v>22</v>
      </c>
      <c r="F81" s="7">
        <v>287.5</v>
      </c>
      <c r="G81" s="5">
        <f t="shared" si="6"/>
        <v>1324800000</v>
      </c>
      <c r="H81" s="6" t="s">
        <v>21</v>
      </c>
      <c r="K81" s="20">
        <v>4608000</v>
      </c>
    </row>
    <row r="82" spans="1:11" ht="24.95" customHeight="1" x14ac:dyDescent="0.3">
      <c r="A82" s="4">
        <v>5</v>
      </c>
      <c r="B82" s="4" t="s">
        <v>87</v>
      </c>
      <c r="C82" s="5" t="s">
        <v>10</v>
      </c>
      <c r="D82" s="4">
        <v>51</v>
      </c>
      <c r="E82" s="6">
        <v>22</v>
      </c>
      <c r="F82" s="7">
        <v>312.5</v>
      </c>
      <c r="G82" s="5">
        <f t="shared" si="6"/>
        <v>1440000000</v>
      </c>
      <c r="H82" s="6" t="s">
        <v>21</v>
      </c>
      <c r="K82" s="20">
        <v>4608000</v>
      </c>
    </row>
    <row r="83" spans="1:11" ht="24.95" customHeight="1" x14ac:dyDescent="0.3">
      <c r="A83" s="4">
        <v>6</v>
      </c>
      <c r="B83" s="4" t="s">
        <v>88</v>
      </c>
      <c r="C83" s="5" t="s">
        <v>10</v>
      </c>
      <c r="D83" s="4">
        <v>54</v>
      </c>
      <c r="E83" s="6">
        <v>22</v>
      </c>
      <c r="F83" s="7">
        <v>312.5</v>
      </c>
      <c r="G83" s="5">
        <f t="shared" si="6"/>
        <v>1440000000</v>
      </c>
      <c r="H83" s="6" t="s">
        <v>21</v>
      </c>
      <c r="K83" s="20">
        <v>4608000</v>
      </c>
    </row>
    <row r="84" spans="1:11" ht="24.95" customHeight="1" x14ac:dyDescent="0.3">
      <c r="A84" s="16" t="s">
        <v>89</v>
      </c>
      <c r="B84" s="16"/>
      <c r="C84" s="16"/>
      <c r="D84" s="16"/>
      <c r="E84" s="16"/>
      <c r="F84" s="16"/>
      <c r="G84" s="16"/>
      <c r="H84" s="16"/>
    </row>
    <row r="85" spans="1:11" ht="24.95" customHeight="1" x14ac:dyDescent="0.3">
      <c r="A85" s="4">
        <v>1</v>
      </c>
      <c r="B85" s="4" t="s">
        <v>90</v>
      </c>
      <c r="C85" s="5" t="s">
        <v>10</v>
      </c>
      <c r="D85" s="4">
        <v>28</v>
      </c>
      <c r="E85" s="6">
        <v>22</v>
      </c>
      <c r="F85" s="7">
        <v>329.9</v>
      </c>
      <c r="G85" s="5">
        <f>F85*K85</f>
        <v>1550530000</v>
      </c>
      <c r="H85" s="6"/>
      <c r="K85" s="20">
        <v>4700000</v>
      </c>
    </row>
    <row r="86" spans="1:11" ht="24.95" customHeight="1" x14ac:dyDescent="0.3">
      <c r="A86" s="4">
        <v>2</v>
      </c>
      <c r="B86" s="4" t="s">
        <v>91</v>
      </c>
      <c r="C86" s="5" t="s">
        <v>10</v>
      </c>
      <c r="D86" s="4">
        <v>29</v>
      </c>
      <c r="E86" s="6">
        <v>22</v>
      </c>
      <c r="F86" s="7">
        <v>327.9</v>
      </c>
      <c r="G86" s="5">
        <f t="shared" ref="G86:G93" si="7">F86*K86</f>
        <v>1541130000</v>
      </c>
      <c r="H86" s="8"/>
      <c r="K86" s="20">
        <v>4700000</v>
      </c>
    </row>
    <row r="87" spans="1:11" ht="24.95" customHeight="1" x14ac:dyDescent="0.3">
      <c r="A87" s="4">
        <v>3</v>
      </c>
      <c r="B87" s="4" t="s">
        <v>92</v>
      </c>
      <c r="C87" s="5" t="s">
        <v>10</v>
      </c>
      <c r="D87" s="4">
        <v>30</v>
      </c>
      <c r="E87" s="6">
        <v>22</v>
      </c>
      <c r="F87" s="7">
        <v>325.89999999999998</v>
      </c>
      <c r="G87" s="5">
        <f t="shared" si="7"/>
        <v>1531730000</v>
      </c>
      <c r="H87" s="8"/>
      <c r="K87" s="20">
        <v>4700000</v>
      </c>
    </row>
    <row r="88" spans="1:11" ht="24.95" customHeight="1" x14ac:dyDescent="0.3">
      <c r="A88" s="4">
        <v>4</v>
      </c>
      <c r="B88" s="4" t="s">
        <v>93</v>
      </c>
      <c r="C88" s="5" t="s">
        <v>10</v>
      </c>
      <c r="D88" s="4">
        <v>31</v>
      </c>
      <c r="E88" s="6">
        <v>22</v>
      </c>
      <c r="F88" s="7">
        <v>323.89999999999998</v>
      </c>
      <c r="G88" s="5">
        <f t="shared" si="7"/>
        <v>1522330000</v>
      </c>
      <c r="H88" s="8"/>
      <c r="K88" s="20">
        <v>4700000</v>
      </c>
    </row>
    <row r="89" spans="1:11" ht="24.95" customHeight="1" x14ac:dyDescent="0.3">
      <c r="A89" s="4">
        <v>5</v>
      </c>
      <c r="B89" s="4" t="s">
        <v>94</v>
      </c>
      <c r="C89" s="5" t="s">
        <v>10</v>
      </c>
      <c r="D89" s="4">
        <v>32</v>
      </c>
      <c r="E89" s="6">
        <v>22</v>
      </c>
      <c r="F89" s="7">
        <v>321.89999999999998</v>
      </c>
      <c r="G89" s="5">
        <f t="shared" si="7"/>
        <v>1512930000</v>
      </c>
      <c r="H89" s="8"/>
      <c r="K89" s="20">
        <v>4700000</v>
      </c>
    </row>
    <row r="90" spans="1:11" ht="24.95" customHeight="1" x14ac:dyDescent="0.3">
      <c r="A90" s="4">
        <v>6</v>
      </c>
      <c r="B90" s="4" t="s">
        <v>95</v>
      </c>
      <c r="C90" s="5" t="s">
        <v>10</v>
      </c>
      <c r="D90" s="4">
        <v>33</v>
      </c>
      <c r="E90" s="6">
        <v>22</v>
      </c>
      <c r="F90" s="7">
        <v>320</v>
      </c>
      <c r="G90" s="5">
        <f t="shared" si="7"/>
        <v>1504000000</v>
      </c>
      <c r="H90" s="8"/>
      <c r="K90" s="20">
        <v>4700000</v>
      </c>
    </row>
    <row r="91" spans="1:11" ht="24.95" customHeight="1" x14ac:dyDescent="0.3">
      <c r="A91" s="4">
        <v>7</v>
      </c>
      <c r="B91" s="4" t="s">
        <v>96</v>
      </c>
      <c r="C91" s="5" t="s">
        <v>10</v>
      </c>
      <c r="D91" s="4">
        <v>34</v>
      </c>
      <c r="E91" s="6">
        <v>22</v>
      </c>
      <c r="F91" s="7">
        <v>318</v>
      </c>
      <c r="G91" s="5">
        <f t="shared" si="7"/>
        <v>1494600000</v>
      </c>
      <c r="H91" s="8"/>
      <c r="K91" s="20">
        <v>4700000</v>
      </c>
    </row>
    <row r="92" spans="1:11" ht="24.95" customHeight="1" x14ac:dyDescent="0.3">
      <c r="A92" s="4">
        <v>8</v>
      </c>
      <c r="B92" s="4" t="s">
        <v>97</v>
      </c>
      <c r="C92" s="5" t="s">
        <v>10</v>
      </c>
      <c r="D92" s="4">
        <v>27</v>
      </c>
      <c r="E92" s="6">
        <v>22</v>
      </c>
      <c r="F92" s="7">
        <v>462.4</v>
      </c>
      <c r="G92" s="5">
        <f t="shared" si="7"/>
        <v>2528403200</v>
      </c>
      <c r="H92" s="6" t="s">
        <v>21</v>
      </c>
      <c r="K92" s="20">
        <v>5468000</v>
      </c>
    </row>
    <row r="93" spans="1:11" ht="24.95" customHeight="1" x14ac:dyDescent="0.3">
      <c r="A93" s="4">
        <v>9</v>
      </c>
      <c r="B93" s="4" t="s">
        <v>98</v>
      </c>
      <c r="C93" s="5" t="s">
        <v>10</v>
      </c>
      <c r="D93" s="4">
        <v>35</v>
      </c>
      <c r="E93" s="6">
        <v>22</v>
      </c>
      <c r="F93" s="7">
        <v>421.5</v>
      </c>
      <c r="G93" s="5">
        <f t="shared" si="7"/>
        <v>2304762000</v>
      </c>
      <c r="H93" s="6" t="s">
        <v>21</v>
      </c>
      <c r="K93" s="20">
        <v>5468000</v>
      </c>
    </row>
    <row r="94" spans="1:11" ht="24.95" customHeight="1" x14ac:dyDescent="0.3">
      <c r="A94" s="13" t="s">
        <v>99</v>
      </c>
      <c r="B94" s="13"/>
      <c r="C94" s="13"/>
      <c r="D94" s="13"/>
      <c r="E94" s="13"/>
      <c r="F94" s="9">
        <f>SUM(F6:F93)</f>
        <v>18274.400000000005</v>
      </c>
      <c r="G94" s="10">
        <f>SUM(G85:G93)+SUM(G78:G83)+SUM(G66:G76)+SUM(G60:G64)+SUM(G45:G58)+SUM(G30:G43)+SUM(G18:G28)+SUM(G6:G16)</f>
        <v>69351775300</v>
      </c>
      <c r="H94" s="11"/>
      <c r="K94" s="21"/>
    </row>
    <row r="97" spans="7:7" x14ac:dyDescent="0.3">
      <c r="G97" s="12"/>
    </row>
  </sheetData>
  <mergeCells count="12">
    <mergeCell ref="A94:E94"/>
    <mergeCell ref="A1:H1"/>
    <mergeCell ref="A2:H2"/>
    <mergeCell ref="A3:H3"/>
    <mergeCell ref="A5:H5"/>
    <mergeCell ref="A17:H17"/>
    <mergeCell ref="A29:H29"/>
    <mergeCell ref="A44:H44"/>
    <mergeCell ref="A59:H59"/>
    <mergeCell ref="A65:H65"/>
    <mergeCell ref="A77:H77"/>
    <mergeCell ref="A84:H84"/>
  </mergeCells>
  <pageMargins left="0" right="0" top="0.55118110236220497" bottom="0.55118110236220497" header="0.31496062992126" footer="0.31496062992126"/>
  <pageSetup paperSize="9" orientation="portrait" verticalDpi="0" r:id="rId1"/>
  <headerFooter>
    <oddHeader>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2021-08-16T04:18:58Z</cp:lastPrinted>
  <dcterms:created xsi:type="dcterms:W3CDTF">2021-07-08T02:45:33Z</dcterms:created>
  <dcterms:modified xsi:type="dcterms:W3CDTF">2021-08-24T01:42:22Z</dcterms:modified>
</cp:coreProperties>
</file>